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12165" activeTab="0"/>
  </bookViews>
  <sheets>
    <sheet name="List2" sheetId="1" r:id="rId1"/>
  </sheets>
  <definedNames>
    <definedName name="_xlnm.Print_Area" localSheetId="0">'List2'!$A$1:$E$74</definedName>
  </definedNames>
  <calcPr fullCalcOnLoad="1"/>
</workbook>
</file>

<file path=xl/sharedStrings.xml><?xml version="1.0" encoding="utf-8"?>
<sst xmlns="http://schemas.openxmlformats.org/spreadsheetml/2006/main" count="73" uniqueCount="73">
  <si>
    <t>ZD ZDRAVSTVENI DOM ORMOŽ</t>
  </si>
  <si>
    <t>ZD ZDRAVSTVENI DOM RADLJE OB DRAVI</t>
  </si>
  <si>
    <t>ZD ZDRAVSTVENI DOM RAVNE NA KOROŠKEM</t>
  </si>
  <si>
    <t xml:space="preserve">ZD LJUBLJANA </t>
  </si>
  <si>
    <t>ZD ZDRAVSTVENI DOM LITIJA</t>
  </si>
  <si>
    <t xml:space="preserve">SPL STANE PTIČAR </t>
  </si>
  <si>
    <t>ZD ZDRAVSTVENI DOM KAMNIK</t>
  </si>
  <si>
    <t>ZD ZDRAVSTVENI DOM TOLMIN</t>
  </si>
  <si>
    <t>ZD ZDRAVSTVENI DOM AJDOVŠČINA</t>
  </si>
  <si>
    <t>ZD ZDRAVSTVE.DOM SLOVENSKA BISTRICA</t>
  </si>
  <si>
    <t>ZD ZDRAVSTVENI DOM VRHNIKA</t>
  </si>
  <si>
    <t>ZD ZDRAVSTVENI DOM CERKNICA</t>
  </si>
  <si>
    <t>ZD ZDRAVSTVENI DOM IDRIJA</t>
  </si>
  <si>
    <t>ZD ZDRAVSTVENI DOM LOGATEC</t>
  </si>
  <si>
    <t>ZD OZG KRANJ - ZD KRANJ</t>
  </si>
  <si>
    <t>ZD OZG KRANJ - ZD JESENICE</t>
  </si>
  <si>
    <t>ZD OZG KRANJ - ZD TRŽIČ</t>
  </si>
  <si>
    <t>ZD OZG KRANJ - ZD RADOVLJICA</t>
  </si>
  <si>
    <t>ZD OZG KRANJ - ZD BOHINJ</t>
  </si>
  <si>
    <t>ZD ZDRAVSTVENI DOM RIBNICA</t>
  </si>
  <si>
    <t>ZD ZDRAVSTVENI DOM KOČEVJE</t>
  </si>
  <si>
    <t>ZD ZDRAVSTVENI DOM DOMŽALE</t>
  </si>
  <si>
    <t>SPL EVA D.O.O.</t>
  </si>
  <si>
    <t>ZD ZDRAVSTVENI DOM SLOV.KONJICE</t>
  </si>
  <si>
    <t>ZD ZDRAVSTVENI DOM SEVNICA</t>
  </si>
  <si>
    <t>ZD ZDRAVSTVENI DOM RADEČE</t>
  </si>
  <si>
    <t>ZD ZDRAVSTVENI DOM LAŠKO</t>
  </si>
  <si>
    <t>ZD ZDRAVSTVENI DOM KOPER</t>
  </si>
  <si>
    <t>SPL SINOPSIS D.O.O.</t>
  </si>
  <si>
    <t>ZD ZDRAVSTVENI DOM ILIRSKA BISTRICA</t>
  </si>
  <si>
    <t>ZD ZDRAVSTVENI DOM POSTOJNA</t>
  </si>
  <si>
    <t>ZD SEŽANA</t>
  </si>
  <si>
    <t>ZD ZDRAVSTVENI DOM VELENJE</t>
  </si>
  <si>
    <t>ZD ZDRAVSTVENI DOM GROSUPLJE</t>
  </si>
  <si>
    <t>ZD ZDRAVSTVENI DOM I. GORICA</t>
  </si>
  <si>
    <t>SPL P &amp; TH D.O.O. RADOVLJICA</t>
  </si>
  <si>
    <t>SPL VASS DR.VILMOS</t>
  </si>
  <si>
    <t>VITA d.o.o..</t>
  </si>
  <si>
    <t>SPL LUPŠE-ŠTAMPAR JASNA</t>
  </si>
  <si>
    <t>SPL NIKL KRAVOS MIRA</t>
  </si>
  <si>
    <t>SPL TENYI LASZLO</t>
  </si>
  <si>
    <t>SPL ŠTEFANČIČ GAŠPERŠIČ MARIJA</t>
  </si>
  <si>
    <t>SPL KALIŠNIK SUŠNIK BOJANA</t>
  </si>
  <si>
    <t>SPL MLINAR NEVENKA</t>
  </si>
  <si>
    <t>SPL RUPEL VERA</t>
  </si>
  <si>
    <t>SPL AMBULANTA DEMŠAR D.O.O.</t>
  </si>
  <si>
    <t>SPL ZAVOD RR</t>
  </si>
  <si>
    <t>SPL LANTANA D.O.O.</t>
  </si>
  <si>
    <t xml:space="preserve">ZDRAVSTVENI DOM TREBNJE  </t>
  </si>
  <si>
    <t>ZD LJUTOMER</t>
  </si>
  <si>
    <t>SPL IRENA TROJNAR BUDAK</t>
  </si>
  <si>
    <t xml:space="preserve">ZD ZDRAVSTVENI DOM ČRNOMELJ </t>
  </si>
  <si>
    <t>ZD OZG KRANJ - ZD ŠKOFJA LOKA</t>
  </si>
  <si>
    <t>SPC PANJAN AVRAMOVIČ JASMINA</t>
  </si>
  <si>
    <t>SPL ZZ DRUŽINSKA MEDICINA NOVA GORICA</t>
  </si>
  <si>
    <t>ZD ZDRAVSTVENI DOM NOVO MESTO</t>
  </si>
  <si>
    <t>ZD ZDRAVSTVENI DOM CELJE</t>
  </si>
  <si>
    <t>SKUPAJ</t>
  </si>
  <si>
    <t>Izvajalci programa antikoagulantnega zdravljenja na primarni ravni</t>
  </si>
  <si>
    <t>OE CELJE</t>
  </si>
  <si>
    <t>OE KOPER</t>
  </si>
  <si>
    <t>OE KRŠKO</t>
  </si>
  <si>
    <t>OE KRANJ</t>
  </si>
  <si>
    <t>OE LJUBLJANA</t>
  </si>
  <si>
    <t>OE MARIBOR</t>
  </si>
  <si>
    <t>OE MURSKA SOBOTA</t>
  </si>
  <si>
    <t>OE NOVA GORICA</t>
  </si>
  <si>
    <t>OE NOVO MESTO</t>
  </si>
  <si>
    <t>OE RAVNE NA KOROŠKEM</t>
  </si>
  <si>
    <t>OE/IZVAJALEC</t>
  </si>
  <si>
    <t>ŠT. TIMOV</t>
  </si>
  <si>
    <t>KOPRIVEC</t>
  </si>
  <si>
    <t>Priloga ZD ZAS II/a-5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</si>
</sst>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0"/>
  </numFmts>
  <fonts count="43">
    <font>
      <sz val="10"/>
      <name val="Arial CE"/>
      <family val="0"/>
    </font>
    <font>
      <sz val="8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 CE"/>
      <family val="0"/>
    </font>
    <font>
      <b/>
      <sz val="1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4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/>
    </xf>
    <xf numFmtId="172" fontId="3" fillId="33" borderId="10" xfId="0" applyNumberFormat="1" applyFont="1" applyFill="1" applyBorder="1" applyAlignment="1">
      <alignment/>
    </xf>
    <xf numFmtId="172" fontId="5" fillId="33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72" fontId="6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172" fontId="5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showGridLines="0"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60.125" style="0" customWidth="1"/>
    <col min="2" max="2" width="15.125" style="0" customWidth="1"/>
  </cols>
  <sheetData>
    <row r="1" spans="1:5" ht="15.75">
      <c r="A1" s="2"/>
      <c r="E1" s="5" t="s">
        <v>72</v>
      </c>
    </row>
    <row r="2" spans="1:2" ht="18">
      <c r="A2" s="17" t="s">
        <v>58</v>
      </c>
      <c r="B2" s="1"/>
    </row>
    <row r="5" spans="1:2" ht="15.75">
      <c r="A5" s="9" t="s">
        <v>69</v>
      </c>
      <c r="B5" s="15" t="s">
        <v>70</v>
      </c>
    </row>
    <row r="6" spans="1:2" ht="15.75">
      <c r="A6" s="10" t="s">
        <v>59</v>
      </c>
      <c r="B6" s="12">
        <f>SUM(B7:B11)</f>
        <v>0.9299999999999999</v>
      </c>
    </row>
    <row r="7" spans="1:2" ht="15.75">
      <c r="A7" s="3" t="s">
        <v>56</v>
      </c>
      <c r="B7" s="7">
        <v>0.42</v>
      </c>
    </row>
    <row r="8" spans="1:2" ht="15.75">
      <c r="A8" s="3" t="s">
        <v>25</v>
      </c>
      <c r="B8" s="8">
        <v>0.08</v>
      </c>
    </row>
    <row r="9" spans="1:2" ht="15.75">
      <c r="A9" s="3" t="s">
        <v>26</v>
      </c>
      <c r="B9" s="7">
        <v>0.11</v>
      </c>
    </row>
    <row r="10" spans="1:2" ht="15.75">
      <c r="A10" s="3" t="s">
        <v>23</v>
      </c>
      <c r="B10" s="8">
        <v>0.24</v>
      </c>
    </row>
    <row r="11" spans="1:2" ht="15.75">
      <c r="A11" s="3" t="s">
        <v>44</v>
      </c>
      <c r="B11" s="7">
        <v>0.08</v>
      </c>
    </row>
    <row r="12" spans="1:2" ht="15.75">
      <c r="A12" s="11" t="s">
        <v>60</v>
      </c>
      <c r="B12" s="12">
        <f>SUM(B13:B17)</f>
        <v>0.72</v>
      </c>
    </row>
    <row r="13" spans="1:2" ht="15.75">
      <c r="A13" s="3" t="s">
        <v>27</v>
      </c>
      <c r="B13" s="7">
        <v>0.3</v>
      </c>
    </row>
    <row r="14" spans="1:2" ht="15.75">
      <c r="A14" s="3" t="s">
        <v>29</v>
      </c>
      <c r="B14" s="8">
        <v>0.11</v>
      </c>
    </row>
    <row r="15" spans="1:2" ht="15.75">
      <c r="A15" s="3" t="s">
        <v>30</v>
      </c>
      <c r="B15" s="7">
        <v>0.18</v>
      </c>
    </row>
    <row r="16" spans="1:2" ht="15.75">
      <c r="A16" s="3" t="s">
        <v>31</v>
      </c>
      <c r="B16" s="7">
        <v>0.04</v>
      </c>
    </row>
    <row r="17" spans="1:2" ht="15.75">
      <c r="A17" s="6" t="s">
        <v>53</v>
      </c>
      <c r="B17" s="8">
        <v>0.09</v>
      </c>
    </row>
    <row r="18" spans="1:2" ht="15.75">
      <c r="A18" s="13" t="s">
        <v>61</v>
      </c>
      <c r="B18" s="12">
        <f>SUM(B19:B20)</f>
        <v>0.30799999999999994</v>
      </c>
    </row>
    <row r="19" spans="1:2" ht="15.75">
      <c r="A19" s="3" t="s">
        <v>24</v>
      </c>
      <c r="B19" s="7">
        <f>0.24+0.038</f>
        <v>0.27799999999999997</v>
      </c>
    </row>
    <row r="20" spans="1:2" ht="15.75">
      <c r="A20" s="3" t="s">
        <v>22</v>
      </c>
      <c r="B20" s="7">
        <v>0.03</v>
      </c>
    </row>
    <row r="21" spans="1:2" ht="15.75">
      <c r="A21" s="11" t="s">
        <v>62</v>
      </c>
      <c r="B21" s="12">
        <f>SUM(B22:B34)</f>
        <v>1.06</v>
      </c>
    </row>
    <row r="22" spans="1:2" ht="15.75">
      <c r="A22" s="6" t="s">
        <v>14</v>
      </c>
      <c r="B22" s="7">
        <f>0.41+0.02</f>
        <v>0.43</v>
      </c>
    </row>
    <row r="23" spans="1:2" ht="15.75">
      <c r="A23" s="3" t="s">
        <v>15</v>
      </c>
      <c r="B23" s="7">
        <f>0.06+0.01</f>
        <v>0.06999999999999999</v>
      </c>
    </row>
    <row r="24" spans="1:2" ht="15.75">
      <c r="A24" s="3" t="s">
        <v>16</v>
      </c>
      <c r="B24" s="7">
        <f>0.09+0.02</f>
        <v>0.11</v>
      </c>
    </row>
    <row r="25" spans="1:2" ht="15.75">
      <c r="A25" s="3" t="s">
        <v>17</v>
      </c>
      <c r="B25" s="7">
        <f>0.1+0.02</f>
        <v>0.12000000000000001</v>
      </c>
    </row>
    <row r="26" spans="1:2" ht="15.75">
      <c r="A26" s="3" t="s">
        <v>18</v>
      </c>
      <c r="B26" s="7">
        <v>0.05</v>
      </c>
    </row>
    <row r="27" spans="1:2" ht="15.75">
      <c r="A27" s="3" t="s">
        <v>52</v>
      </c>
      <c r="B27" s="7">
        <v>0.01</v>
      </c>
    </row>
    <row r="28" spans="1:2" ht="15.75">
      <c r="A28" s="3" t="s">
        <v>35</v>
      </c>
      <c r="B28" s="7">
        <v>0.02</v>
      </c>
    </row>
    <row r="29" spans="1:2" ht="15.75">
      <c r="A29" s="3" t="s">
        <v>28</v>
      </c>
      <c r="B29" s="7">
        <v>0.02</v>
      </c>
    </row>
    <row r="30" spans="1:2" ht="15.75">
      <c r="A30" s="3" t="s">
        <v>42</v>
      </c>
      <c r="B30" s="7">
        <v>0.02</v>
      </c>
    </row>
    <row r="31" spans="1:2" ht="15.75">
      <c r="A31" s="3" t="s">
        <v>45</v>
      </c>
      <c r="B31" s="7">
        <v>0.1</v>
      </c>
    </row>
    <row r="32" spans="1:2" ht="15.75">
      <c r="A32" s="4" t="s">
        <v>46</v>
      </c>
      <c r="B32" s="7">
        <v>0.01</v>
      </c>
    </row>
    <row r="33" spans="1:2" ht="15.75">
      <c r="A33" s="3" t="s">
        <v>37</v>
      </c>
      <c r="B33" s="8">
        <v>0.04</v>
      </c>
    </row>
    <row r="34" spans="1:2" ht="15.75">
      <c r="A34" s="6" t="s">
        <v>71</v>
      </c>
      <c r="B34" s="7">
        <v>0.06</v>
      </c>
    </row>
    <row r="35" spans="1:2" ht="15.75">
      <c r="A35" s="13" t="s">
        <v>63</v>
      </c>
      <c r="B35" s="12">
        <f>SUM(B36:B50)</f>
        <v>4.3100000000000005</v>
      </c>
    </row>
    <row r="36" spans="1:2" ht="15.75">
      <c r="A36" s="3" t="s">
        <v>33</v>
      </c>
      <c r="B36" s="7">
        <v>0.17</v>
      </c>
    </row>
    <row r="37" spans="1:2" ht="15.75">
      <c r="A37" s="3" t="s">
        <v>34</v>
      </c>
      <c r="B37" s="8">
        <v>0.16</v>
      </c>
    </row>
    <row r="38" spans="1:2" ht="15.75">
      <c r="A38" s="3" t="s">
        <v>3</v>
      </c>
      <c r="B38" s="7">
        <v>2.2</v>
      </c>
    </row>
    <row r="39" spans="1:2" ht="15.75">
      <c r="A39" s="3" t="s">
        <v>4</v>
      </c>
      <c r="B39" s="7">
        <v>0.06</v>
      </c>
    </row>
    <row r="40" spans="1:2" ht="15.75">
      <c r="A40" s="6" t="s">
        <v>5</v>
      </c>
      <c r="B40" s="7">
        <v>0.03</v>
      </c>
    </row>
    <row r="41" spans="1:2" ht="15.75">
      <c r="A41" s="3" t="s">
        <v>19</v>
      </c>
      <c r="B41" s="7">
        <v>0.19</v>
      </c>
    </row>
    <row r="42" spans="1:2" ht="15.75">
      <c r="A42" s="3" t="s">
        <v>20</v>
      </c>
      <c r="B42" s="7">
        <v>0.17</v>
      </c>
    </row>
    <row r="43" spans="1:2" ht="15.75">
      <c r="A43" s="3" t="s">
        <v>21</v>
      </c>
      <c r="B43" s="7">
        <v>0.48</v>
      </c>
    </row>
    <row r="44" spans="1:2" ht="15.75">
      <c r="A44" s="3" t="s">
        <v>10</v>
      </c>
      <c r="B44" s="7">
        <v>0.17</v>
      </c>
    </row>
    <row r="45" spans="1:2" ht="15.75">
      <c r="A45" s="3" t="s">
        <v>11</v>
      </c>
      <c r="B45" s="8">
        <v>0.18</v>
      </c>
    </row>
    <row r="46" spans="1:2" ht="15.75">
      <c r="A46" s="3" t="s">
        <v>12</v>
      </c>
      <c r="B46" s="7">
        <v>0.14</v>
      </c>
    </row>
    <row r="47" spans="1:2" ht="15.75">
      <c r="A47" s="3" t="s">
        <v>13</v>
      </c>
      <c r="B47" s="7">
        <v>0.1</v>
      </c>
    </row>
    <row r="48" spans="1:2" ht="15.75">
      <c r="A48" s="3" t="s">
        <v>6</v>
      </c>
      <c r="B48" s="7">
        <v>0.2</v>
      </c>
    </row>
    <row r="49" spans="1:2" ht="15.75">
      <c r="A49" s="3" t="s">
        <v>41</v>
      </c>
      <c r="B49" s="8">
        <v>0.03</v>
      </c>
    </row>
    <row r="50" spans="1:2" ht="15.75">
      <c r="A50" s="3" t="s">
        <v>47</v>
      </c>
      <c r="B50" s="8">
        <v>0.03</v>
      </c>
    </row>
    <row r="51" spans="1:2" ht="15.75">
      <c r="A51" s="11" t="s">
        <v>64</v>
      </c>
      <c r="B51" s="12">
        <f>SUM(B52:B56)</f>
        <v>0.7700000000000001</v>
      </c>
    </row>
    <row r="52" spans="1:2" ht="15.75">
      <c r="A52" s="3" t="s">
        <v>0</v>
      </c>
      <c r="B52" s="7">
        <v>0.1</v>
      </c>
    </row>
    <row r="53" spans="1:2" ht="15.75">
      <c r="A53" s="3" t="s">
        <v>9</v>
      </c>
      <c r="B53" s="7">
        <v>0.17</v>
      </c>
    </row>
    <row r="54" spans="1:2" ht="15.75">
      <c r="A54" s="3" t="s">
        <v>38</v>
      </c>
      <c r="B54" s="7">
        <v>0.14</v>
      </c>
    </row>
    <row r="55" spans="1:2" ht="15.75">
      <c r="A55" s="3" t="s">
        <v>39</v>
      </c>
      <c r="B55" s="7">
        <v>0.19</v>
      </c>
    </row>
    <row r="56" spans="1:2" ht="15.75">
      <c r="A56" s="3" t="s">
        <v>40</v>
      </c>
      <c r="B56" s="7">
        <v>0.17</v>
      </c>
    </row>
    <row r="57" spans="1:2" ht="15.75">
      <c r="A57" s="11" t="s">
        <v>65</v>
      </c>
      <c r="B57" s="12">
        <f>SUM(B58:B60)</f>
        <v>0.36</v>
      </c>
    </row>
    <row r="58" spans="1:2" ht="15.75">
      <c r="A58" s="3" t="s">
        <v>49</v>
      </c>
      <c r="B58" s="8">
        <v>0.16</v>
      </c>
    </row>
    <row r="59" spans="1:2" ht="15.75">
      <c r="A59" s="3" t="s">
        <v>50</v>
      </c>
      <c r="B59" s="8">
        <v>0.08</v>
      </c>
    </row>
    <row r="60" spans="1:2" ht="15.75">
      <c r="A60" s="3" t="s">
        <v>36</v>
      </c>
      <c r="B60" s="7">
        <v>0.12</v>
      </c>
    </row>
    <row r="61" spans="1:2" ht="15.75">
      <c r="A61" s="11" t="s">
        <v>66</v>
      </c>
      <c r="B61" s="12">
        <f>SUM(B62:B65)</f>
        <v>0.37000000000000005</v>
      </c>
    </row>
    <row r="62" spans="1:2" ht="15.75">
      <c r="A62" s="3" t="s">
        <v>7</v>
      </c>
      <c r="B62" s="7">
        <v>0.17</v>
      </c>
    </row>
    <row r="63" spans="1:2" ht="15.75">
      <c r="A63" s="3" t="s">
        <v>8</v>
      </c>
      <c r="B63" s="8">
        <v>0.13</v>
      </c>
    </row>
    <row r="64" spans="1:2" ht="15.75">
      <c r="A64" s="3" t="s">
        <v>54</v>
      </c>
      <c r="B64" s="7">
        <v>0.03</v>
      </c>
    </row>
    <row r="65" spans="1:2" ht="15.75">
      <c r="A65" s="3" t="s">
        <v>43</v>
      </c>
      <c r="B65" s="7">
        <v>0.04</v>
      </c>
    </row>
    <row r="66" spans="1:2" ht="15.75">
      <c r="A66" s="11" t="s">
        <v>67</v>
      </c>
      <c r="B66" s="12">
        <f>SUM(B67:B69)</f>
        <v>1.14</v>
      </c>
    </row>
    <row r="67" spans="1:2" ht="15.75">
      <c r="A67" s="3" t="s">
        <v>51</v>
      </c>
      <c r="B67" s="7">
        <f>0.25+0.04</f>
        <v>0.29</v>
      </c>
    </row>
    <row r="68" spans="1:2" ht="15.75">
      <c r="A68" s="3" t="s">
        <v>55</v>
      </c>
      <c r="B68" s="7">
        <f>0.47+0.11</f>
        <v>0.58</v>
      </c>
    </row>
    <row r="69" spans="1:2" ht="15.75">
      <c r="A69" s="3" t="s">
        <v>48</v>
      </c>
      <c r="B69" s="7">
        <v>0.27</v>
      </c>
    </row>
    <row r="70" spans="1:2" ht="15.75">
      <c r="A70" s="11" t="s">
        <v>68</v>
      </c>
      <c r="B70" s="12">
        <f>SUM(B71:B73)</f>
        <v>0.5800000000000001</v>
      </c>
    </row>
    <row r="71" spans="1:2" ht="15.75">
      <c r="A71" s="3" t="s">
        <v>1</v>
      </c>
      <c r="B71" s="7">
        <v>0.1</v>
      </c>
    </row>
    <row r="72" spans="1:2" ht="15.75">
      <c r="A72" s="3" t="s">
        <v>2</v>
      </c>
      <c r="B72" s="7">
        <v>0.22</v>
      </c>
    </row>
    <row r="73" spans="1:2" ht="15.75">
      <c r="A73" s="3" t="s">
        <v>32</v>
      </c>
      <c r="B73" s="7">
        <f>0.19+0.07</f>
        <v>0.26</v>
      </c>
    </row>
    <row r="74" spans="1:3" ht="15.75">
      <c r="A74" s="11" t="s">
        <v>57</v>
      </c>
      <c r="B74" s="14">
        <f>SUM(B6:B73)-B6-B12-B18-B21-B35-B51-B57-B61-B66-B70</f>
        <v>10.548000000000004</v>
      </c>
      <c r="C74" s="16"/>
    </row>
  </sheetData>
  <sheetProtection/>
  <printOptions/>
  <pageMargins left="0.7480314960629921" right="0.7480314960629921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z010046</dc:creator>
  <cp:keywords/>
  <dc:description/>
  <cp:lastModifiedBy>Janez Jeromen</cp:lastModifiedBy>
  <cp:lastPrinted>2012-01-19T14:14:28Z</cp:lastPrinted>
  <dcterms:created xsi:type="dcterms:W3CDTF">2011-09-26T12:44:33Z</dcterms:created>
  <dcterms:modified xsi:type="dcterms:W3CDTF">2012-01-19T14:14:38Z</dcterms:modified>
  <cp:category/>
  <cp:version/>
  <cp:contentType/>
  <cp:contentStatus/>
</cp:coreProperties>
</file>