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kumenti.zzzs.si/osebno/z0100es/Documents/Moji dokumenti/Okrožnice/2024/2) OKR ZAE 2-24_1.1.2024/"/>
    </mc:Choice>
  </mc:AlternateContent>
  <xr:revisionPtr revIDLastSave="39" documentId="8_{61E6742F-AA12-4891-AE52-1BF9FE808F85}" xr6:coauthVersionLast="47" xr6:coauthVersionMax="47" xr10:uidLastSave="{2CA9BB06-9355-483F-B17B-2F63D883BA63}"/>
  <bookViews>
    <workbookView xWindow="-120" yWindow="-120" windowWidth="29040" windowHeight="15840" xr2:uid="{8FE5EDA9-EBAF-4D76-99CE-AEC069BB2F5B}"/>
  </bookViews>
  <sheets>
    <sheet name="Š 15.37" sheetId="2" r:id="rId1"/>
  </sheets>
  <definedNames>
    <definedName name="_xlnm._FilterDatabase" localSheetId="0" hidden="1">'Š 15.37'!$A$10:$N$10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2" l="1"/>
  <c r="E16" i="2" s="1"/>
</calcChain>
</file>

<file path=xl/sharedStrings.xml><?xml version="1.0" encoding="utf-8"?>
<sst xmlns="http://schemas.openxmlformats.org/spreadsheetml/2006/main" count="90" uniqueCount="53">
  <si>
    <t>Šifra</t>
  </si>
  <si>
    <t>Kratek opis</t>
  </si>
  <si>
    <t>Dolg opis</t>
  </si>
  <si>
    <t>Naziv enote mere</t>
  </si>
  <si>
    <t>Št. enot mere</t>
  </si>
  <si>
    <t>Oznaka količine (1 - kol. je 1; 2 - dejanska kol.)</t>
  </si>
  <si>
    <t>Maksimalno dovoljeno št. storitev na obravnavo</t>
  </si>
  <si>
    <t>Kadrovski normativ</t>
  </si>
  <si>
    <t>Evidenčna storitev</t>
  </si>
  <si>
    <t>Oznaka storitve</t>
  </si>
  <si>
    <t>Nivo planiranja</t>
  </si>
  <si>
    <t>Šifrant 43</t>
  </si>
  <si>
    <t>AA001</t>
  </si>
  <si>
    <t>Prvi pregled in uvedba zdravljenja</t>
  </si>
  <si>
    <t>Točka</t>
  </si>
  <si>
    <t>Zdravnik specialist, DMS</t>
  </si>
  <si>
    <t>ne</t>
  </si>
  <si>
    <t>P</t>
  </si>
  <si>
    <t>Z0030</t>
  </si>
  <si>
    <t>AA002</t>
  </si>
  <si>
    <t xml:space="preserve">Kontrolni pregled </t>
  </si>
  <si>
    <t>AA003</t>
  </si>
  <si>
    <t>AA004</t>
  </si>
  <si>
    <t>Kontrolni pregled daljši - zapleti zdravljenja</t>
  </si>
  <si>
    <t>AA005</t>
  </si>
  <si>
    <t>Priprava na poseg</t>
  </si>
  <si>
    <t>Priprava na poseg. Anamneza in pregled medicinske dokumentacije, vezane na poseg, določitev velikosti posega in stopnje tveganja za zaplete, priprava natančnih navodil pacientu o pripravi na poseg, vključno s potrebo po antibiotični profilaksi, edukacija bolnika, načrtovanje kontrolnega pregleda.</t>
  </si>
  <si>
    <t>N</t>
  </si>
  <si>
    <t>AA006</t>
  </si>
  <si>
    <t>Posvet na daljavo - krajši</t>
  </si>
  <si>
    <t xml:space="preserve">Posvet na daljavo krajši. Storitev se izvaja z namenom določitve odmerka zdravila glede na INR, za bolnika brez zapletov, nadzorovanje vrednosti INR. Vključuje anamnezo o morebitnih zapletih zdravljenja, določitev odmerka zdravila, določitev termina kontrolnega pregleda. V medicinski dokumentaciji se zabeleži datum in vsebina posveta oziroma obravnave, vključno z nasvetom bolniku. </t>
  </si>
  <si>
    <t>Zdravnik specialist ali DMS</t>
  </si>
  <si>
    <t>AA007</t>
  </si>
  <si>
    <t xml:space="preserve">Posvet na daljavo – daljši 	</t>
  </si>
  <si>
    <t>Kontrolni pregled v antikoagulacijski ambulanti za urejenega bolnika - zdravljenje z NOAK. Anamneza o morebitnih zapletih zdravljenja, pregled novih izvidov, pregled laboratorijskih izvidov, določitev odmerka zdravila, predpisovanje zdravila na recept, medicinskega pripomočka, napotnice, določitev termina kontrolnega pregleda, napotitev v laboratorij. Vključuje laboratorij: odvzem, hemogram + DKS, bilirubin, kreatinin, AST in ALT ter pregled izvida.</t>
  </si>
  <si>
    <t>Kontrolni pregled neurejenega bolnika, zapleti zdravljenja. Anamneza o morebitnih zapletih zdravljenja, pregled novih izvidov, pregled laboratorijskih izvidov, določitev odmerka zdravila oziroma potrebe po antidotu/nizko molekularnem heparinu, predpisovanje zdravila na recept, medicinskega pripomočka, napotnice. Posvet z osebnim zdravnikom. Napotitev na morebitne dodatne preiskave ali antikoagulacijski konzilij. Razmislek o ukinitvi/nadaljnjem zdravljenju z antikoagulacijsko terapijo. Vključuje laboratorij: odvzem, hemogram + DKS, bilirubin, kreatinin, AST in ALT ter pregled izvida.</t>
  </si>
  <si>
    <t xml:space="preserve">Posvet na daljavo - daljši. Storitev se izvaja z namenom določitve odmerka zdravila glede na INR, običajno za bolnika z zapleti zdravljenja, nadzorovanje vrednosti INR. Vključuje anamnezo o morebitnih zapletih zdravljenja, pregled laboratorijskih izvidov, določitev odmerka zdravila, določitev termina kontrolnega pregleda, napotitev v laboratorij. V medicinski dokumentaciji se zabeleži datum in vsebina posveta oziroma obravnave, vključno z nasvetom bolniku. </t>
  </si>
  <si>
    <t>Kontrolni pregled krajši</t>
  </si>
  <si>
    <t>Prvi pregled in uvedba antikoagulacijskega zdravljenja. Obširna anamneza in pregled medicinske dokumentacije, vnos podatkov v program TROMBO, odločitev za vrsto zdravljenja, predpisovanje zdravila na recept, medicinskega pripomočka, napotnice, edukacija pacienta in svojcev, načrtovanje kontrolnega pregleda in potrebnih napotitev. Vključuje laboratorij: odvzem, hemogram + DKS, bilirubin, kreatinin, AST in ALT ter pregled izvida.</t>
  </si>
  <si>
    <t xml:space="preserve">Tip storitve: </t>
  </si>
  <si>
    <t>2 TOC</t>
  </si>
  <si>
    <t>Oznaka cene: 3</t>
  </si>
  <si>
    <t>Oznaka storitve:</t>
  </si>
  <si>
    <t>Pregled</t>
  </si>
  <si>
    <t>Neopredeljeno</t>
  </si>
  <si>
    <r>
      <t>Kontrolni pregled krajši je kratek kontrolni pregled bolnika, zdravljenega s kumarini (Marevan, Sintrom) z namenom določiti odmerek zdravila glede na INR. Anamneza o morebitnih zapletih zdravljenja, pregled laboratorijskih izvidov, določitev odmerka zdravila, predpisovanje zdravila na recept, medicinskega pripomočka, napotnice, določitev termina kontrolnega pregleda.</t>
    </r>
    <r>
      <rPr>
        <sz val="11"/>
        <color rgb="FFFF0000"/>
        <rFont val="Calibri"/>
        <family val="2"/>
        <charset val="238"/>
        <scheme val="minor"/>
      </rPr>
      <t xml:space="preserve"> </t>
    </r>
  </si>
  <si>
    <t xml:space="preserve">Normativ v minutah </t>
  </si>
  <si>
    <t>25; 10</t>
  </si>
  <si>
    <t>15; 5</t>
  </si>
  <si>
    <t>10; 5</t>
  </si>
  <si>
    <t>35; 10</t>
  </si>
  <si>
    <t>20; 5</t>
  </si>
  <si>
    <t>Priloga 6: Nov seznam storitev 15.37: Storitve antikoagulantne ambulante v splošni in specialistični zunajbolnišnični dejavnosti  (302 004, 209 290)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</si>
</sst>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4"/>
      <color indexed="17"/>
      <name val="Arial"/>
      <family val="2"/>
      <charset val="238"/>
    </font>
    <font>
      <b/>
      <sz val="14"/>
      <color rgb="FF008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2" borderId="1" xfId="1" applyFont="1" applyFill="1" applyBorder="1" applyAlignment="1">
      <alignment vertical="center" wrapText="1"/>
    </xf>
    <xf numFmtId="0" fontId="2" fillId="2" borderId="1" xfId="1" applyFont="1" applyFill="1" applyBorder="1" applyAlignment="1">
      <alignment horizontal="left" vertical="center" wrapText="1"/>
    </xf>
    <xf numFmtId="0" fontId="3" fillId="0" borderId="0" xfId="1" applyFont="1" applyAlignment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/>
    </xf>
    <xf numFmtId="0" fontId="2" fillId="2" borderId="1" xfId="1" applyFont="1" applyFill="1" applyBorder="1" applyAlignment="1">
      <alignment horizontal="center" vertical="center" wrapText="1"/>
    </xf>
    <xf numFmtId="2" fontId="2" fillId="2" borderId="1" xfId="1" applyNumberFormat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0" fillId="0" borderId="0" xfId="0" applyFill="1" applyAlignment="1">
      <alignment vertical="top"/>
    </xf>
    <xf numFmtId="0" fontId="0" fillId="0" borderId="0" xfId="0" applyFill="1" applyAlignment="1">
      <alignment vertical="top" wrapText="1"/>
    </xf>
    <xf numFmtId="0" fontId="0" fillId="0" borderId="0" xfId="0" applyFill="1" applyAlignment="1">
      <alignment horizontal="center" vertical="top"/>
    </xf>
    <xf numFmtId="0" fontId="0" fillId="0" borderId="0" xfId="0" applyFill="1" applyAlignment="1">
      <alignment horizontal="center" vertical="top" wrapText="1"/>
    </xf>
    <xf numFmtId="0" fontId="6" fillId="0" borderId="0" xfId="1" applyFont="1" applyAlignment="1">
      <alignment vertical="top"/>
    </xf>
    <xf numFmtId="0" fontId="1" fillId="0" borderId="0" xfId="1" applyAlignment="1">
      <alignment wrapText="1"/>
    </xf>
    <xf numFmtId="0" fontId="1" fillId="0" borderId="0" xfId="1"/>
    <xf numFmtId="0" fontId="0" fillId="0" borderId="1" xfId="0" applyFont="1" applyBorder="1" applyAlignment="1">
      <alignment vertical="top"/>
    </xf>
    <xf numFmtId="0" fontId="0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center" vertical="top"/>
    </xf>
    <xf numFmtId="0" fontId="0" fillId="0" borderId="1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2" fontId="0" fillId="0" borderId="1" xfId="0" applyNumberFormat="1" applyFont="1" applyBorder="1" applyAlignment="1">
      <alignment horizontal="center" vertical="top"/>
    </xf>
    <xf numFmtId="0" fontId="0" fillId="0" borderId="1" xfId="0" applyFont="1" applyFill="1" applyBorder="1" applyAlignment="1">
      <alignment horizontal="center" vertical="top" wrapText="1"/>
    </xf>
    <xf numFmtId="0" fontId="7" fillId="0" borderId="0" xfId="1" applyFont="1"/>
    <xf numFmtId="0" fontId="1" fillId="0" borderId="0" xfId="1" applyFont="1"/>
    <xf numFmtId="0" fontId="1" fillId="0" borderId="0" xfId="1" applyFont="1" applyAlignment="1">
      <alignment horizontal="center"/>
    </xf>
    <xf numFmtId="0" fontId="1" fillId="0" borderId="0" xfId="1" applyFont="1" applyAlignment="1">
      <alignment wrapText="1"/>
    </xf>
    <xf numFmtId="0" fontId="4" fillId="0" borderId="0" xfId="0" applyFont="1" applyFill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top"/>
    </xf>
    <xf numFmtId="0" fontId="4" fillId="0" borderId="0" xfId="0" applyFont="1" applyAlignment="1">
      <alignment horizontal="center" vertical="top"/>
    </xf>
  </cellXfs>
  <cellStyles count="2">
    <cellStyle name="Navadno" xfId="0" builtinId="0"/>
    <cellStyle name="Navadno 13" xfId="1" xr:uid="{604BD2B0-C842-486D-B5B7-158FC85B7E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ACD6C-8A8E-4C94-8A89-538000325DEA}">
  <dimension ref="A1:N22"/>
  <sheetViews>
    <sheetView tabSelected="1" zoomScale="80" zoomScaleNormal="80" workbookViewId="0">
      <selection activeCell="T7" sqref="T7"/>
    </sheetView>
  </sheetViews>
  <sheetFormatPr defaultColWidth="8.85546875" defaultRowHeight="15" x14ac:dyDescent="0.25"/>
  <cols>
    <col min="1" max="1" width="11" style="4" customWidth="1"/>
    <col min="2" max="2" width="19.85546875" style="5" customWidth="1"/>
    <col min="3" max="3" width="61" style="5" customWidth="1"/>
    <col min="4" max="5" width="8.85546875" style="6"/>
    <col min="6" max="6" width="11.7109375" style="6" customWidth="1"/>
    <col min="7" max="7" width="13.42578125" style="6" customWidth="1"/>
    <col min="8" max="8" width="12.5703125" style="10" customWidth="1"/>
    <col min="9" max="9" width="14.42578125" style="35" customWidth="1"/>
    <col min="10" max="10" width="12.7109375" style="6" customWidth="1"/>
    <col min="11" max="11" width="11.85546875" style="6" customWidth="1"/>
    <col min="12" max="12" width="11.5703125" style="6" customWidth="1"/>
    <col min="13" max="14" width="10.42578125" style="6" customWidth="1"/>
    <col min="15" max="16384" width="8.85546875" style="4"/>
  </cols>
  <sheetData>
    <row r="1" spans="1:14" s="19" customFormat="1" ht="18" customHeight="1" x14ac:dyDescent="0.25">
      <c r="A1" s="28" t="s">
        <v>52</v>
      </c>
      <c r="B1" s="17"/>
      <c r="C1" s="17"/>
      <c r="D1" s="17"/>
      <c r="E1" s="17"/>
      <c r="F1" s="18"/>
      <c r="G1" s="18"/>
      <c r="H1" s="18"/>
      <c r="I1" s="31"/>
      <c r="J1" s="18"/>
    </row>
    <row r="2" spans="1:14" s="19" customFormat="1" ht="13.5" customHeight="1" x14ac:dyDescent="0.2">
      <c r="A2" s="17"/>
      <c r="B2" s="17"/>
      <c r="C2" s="17"/>
      <c r="D2" s="17"/>
      <c r="E2" s="17"/>
      <c r="F2" s="18"/>
      <c r="G2" s="18"/>
      <c r="H2" s="18"/>
      <c r="I2" s="31"/>
      <c r="J2" s="18"/>
    </row>
    <row r="3" spans="1:14" s="13" customFormat="1" x14ac:dyDescent="0.2">
      <c r="A3" s="29" t="s">
        <v>39</v>
      </c>
      <c r="B3" s="29" t="s">
        <v>40</v>
      </c>
      <c r="C3" s="14"/>
      <c r="D3" s="15"/>
      <c r="E3" s="15"/>
      <c r="F3" s="15"/>
      <c r="G3" s="15"/>
      <c r="H3" s="16"/>
      <c r="I3" s="32"/>
      <c r="J3" s="15"/>
      <c r="K3" s="15"/>
      <c r="L3" s="15"/>
      <c r="M3" s="15"/>
      <c r="N3" s="15"/>
    </row>
    <row r="4" spans="1:14" s="13" customFormat="1" x14ac:dyDescent="0.2">
      <c r="A4" s="29" t="s">
        <v>41</v>
      </c>
      <c r="B4" s="29"/>
      <c r="C4" s="14"/>
      <c r="D4" s="15"/>
      <c r="E4" s="15"/>
      <c r="F4" s="15"/>
      <c r="G4" s="15"/>
      <c r="H4" s="16"/>
      <c r="I4" s="32"/>
      <c r="J4" s="15"/>
      <c r="K4" s="15"/>
      <c r="L4" s="15"/>
      <c r="M4" s="15"/>
      <c r="N4" s="15"/>
    </row>
    <row r="5" spans="1:14" s="13" customFormat="1" x14ac:dyDescent="0.2">
      <c r="A5" s="29"/>
      <c r="B5" s="29"/>
      <c r="C5" s="14"/>
      <c r="D5" s="15"/>
      <c r="E5" s="15"/>
      <c r="F5" s="15"/>
      <c r="G5" s="15"/>
      <c r="H5" s="16"/>
      <c r="I5" s="32"/>
      <c r="J5" s="15"/>
      <c r="K5" s="15"/>
      <c r="L5" s="15"/>
      <c r="M5" s="15"/>
      <c r="N5" s="15"/>
    </row>
    <row r="6" spans="1:14" s="13" customFormat="1" x14ac:dyDescent="0.2">
      <c r="A6" s="29" t="s">
        <v>42</v>
      </c>
      <c r="B6" s="29"/>
      <c r="C6" s="14"/>
      <c r="D6" s="15"/>
      <c r="E6" s="15"/>
      <c r="F6" s="15"/>
      <c r="G6" s="15"/>
      <c r="H6" s="16"/>
      <c r="I6" s="32"/>
      <c r="J6" s="15"/>
      <c r="K6" s="15"/>
      <c r="L6" s="15"/>
      <c r="M6" s="15"/>
      <c r="N6" s="15"/>
    </row>
    <row r="7" spans="1:14" s="13" customFormat="1" x14ac:dyDescent="0.2">
      <c r="A7" s="30" t="s">
        <v>17</v>
      </c>
      <c r="B7" s="29" t="s">
        <v>43</v>
      </c>
      <c r="C7" s="14"/>
      <c r="D7" s="15"/>
      <c r="E7" s="15"/>
      <c r="F7" s="15"/>
      <c r="G7" s="15"/>
      <c r="H7" s="16"/>
      <c r="I7" s="32"/>
      <c r="J7" s="15"/>
      <c r="K7" s="15"/>
      <c r="L7" s="15"/>
      <c r="M7" s="15"/>
      <c r="N7" s="15"/>
    </row>
    <row r="8" spans="1:14" s="13" customFormat="1" x14ac:dyDescent="0.2">
      <c r="A8" s="30" t="s">
        <v>27</v>
      </c>
      <c r="B8" s="29" t="s">
        <v>44</v>
      </c>
      <c r="C8" s="14"/>
      <c r="D8" s="15"/>
      <c r="E8" s="15"/>
      <c r="F8" s="15"/>
      <c r="G8" s="15"/>
      <c r="H8" s="16"/>
      <c r="I8" s="32"/>
      <c r="J8" s="15"/>
      <c r="K8" s="15"/>
      <c r="L8" s="15"/>
      <c r="M8" s="15"/>
      <c r="N8" s="15"/>
    </row>
    <row r="9" spans="1:14" s="13" customFormat="1" x14ac:dyDescent="0.25">
      <c r="B9" s="14"/>
      <c r="C9" s="14"/>
      <c r="D9" s="15"/>
      <c r="E9" s="15"/>
      <c r="F9" s="15"/>
      <c r="G9" s="15"/>
      <c r="H9" s="16"/>
      <c r="I9" s="32"/>
      <c r="J9" s="15"/>
      <c r="K9" s="15"/>
      <c r="L9" s="15"/>
      <c r="M9" s="15"/>
      <c r="N9" s="15"/>
    </row>
    <row r="10" spans="1:14" s="3" customFormat="1" ht="68.25" customHeight="1" x14ac:dyDescent="0.25">
      <c r="A10" s="1" t="s">
        <v>0</v>
      </c>
      <c r="B10" s="2" t="s">
        <v>1</v>
      </c>
      <c r="C10" s="2" t="s">
        <v>2</v>
      </c>
      <c r="D10" s="7" t="s">
        <v>3</v>
      </c>
      <c r="E10" s="8" t="s">
        <v>4</v>
      </c>
      <c r="F10" s="7" t="s">
        <v>5</v>
      </c>
      <c r="G10" s="7" t="s">
        <v>6</v>
      </c>
      <c r="H10" s="7" t="s">
        <v>7</v>
      </c>
      <c r="I10" s="7" t="s">
        <v>46</v>
      </c>
      <c r="J10" s="7" t="s">
        <v>8</v>
      </c>
      <c r="K10" s="9" t="s">
        <v>9</v>
      </c>
      <c r="L10" s="7" t="s">
        <v>10</v>
      </c>
      <c r="M10" s="7" t="s">
        <v>11</v>
      </c>
    </row>
    <row r="11" spans="1:14" ht="122.25" customHeight="1" x14ac:dyDescent="0.25">
      <c r="A11" s="20" t="s">
        <v>12</v>
      </c>
      <c r="B11" s="21" t="s">
        <v>13</v>
      </c>
      <c r="C11" s="22" t="s">
        <v>38</v>
      </c>
      <c r="D11" s="23" t="s">
        <v>14</v>
      </c>
      <c r="E11" s="23">
        <v>7.25</v>
      </c>
      <c r="F11" s="23">
        <v>1</v>
      </c>
      <c r="G11" s="23">
        <v>1</v>
      </c>
      <c r="H11" s="24" t="s">
        <v>15</v>
      </c>
      <c r="I11" s="33" t="s">
        <v>47</v>
      </c>
      <c r="J11" s="23" t="s">
        <v>16</v>
      </c>
      <c r="K11" s="23" t="s">
        <v>17</v>
      </c>
      <c r="L11" s="23" t="s">
        <v>18</v>
      </c>
      <c r="M11" s="23" t="s">
        <v>18</v>
      </c>
    </row>
    <row r="12" spans="1:14" ht="123" customHeight="1" x14ac:dyDescent="0.25">
      <c r="A12" s="20" t="s">
        <v>19</v>
      </c>
      <c r="B12" s="21" t="s">
        <v>20</v>
      </c>
      <c r="C12" s="22" t="s">
        <v>34</v>
      </c>
      <c r="D12" s="23" t="s">
        <v>14</v>
      </c>
      <c r="E12" s="23">
        <v>4.1999999999999993</v>
      </c>
      <c r="F12" s="23">
        <v>1</v>
      </c>
      <c r="G12" s="23">
        <v>1</v>
      </c>
      <c r="H12" s="24" t="s">
        <v>15</v>
      </c>
      <c r="I12" s="33" t="s">
        <v>48</v>
      </c>
      <c r="J12" s="23" t="s">
        <v>16</v>
      </c>
      <c r="K12" s="23" t="s">
        <v>17</v>
      </c>
      <c r="L12" s="23" t="s">
        <v>18</v>
      </c>
      <c r="M12" s="23" t="s">
        <v>18</v>
      </c>
    </row>
    <row r="13" spans="1:14" ht="108.75" customHeight="1" x14ac:dyDescent="0.25">
      <c r="A13" s="20" t="s">
        <v>21</v>
      </c>
      <c r="B13" s="21" t="s">
        <v>37</v>
      </c>
      <c r="C13" s="25" t="s">
        <v>45</v>
      </c>
      <c r="D13" s="23" t="s">
        <v>14</v>
      </c>
      <c r="E13" s="23">
        <v>3.05</v>
      </c>
      <c r="F13" s="23">
        <v>1</v>
      </c>
      <c r="G13" s="23">
        <v>1</v>
      </c>
      <c r="H13" s="24" t="s">
        <v>15</v>
      </c>
      <c r="I13" s="33" t="s">
        <v>49</v>
      </c>
      <c r="J13" s="23" t="s">
        <v>16</v>
      </c>
      <c r="K13" s="23" t="s">
        <v>17</v>
      </c>
      <c r="L13" s="23" t="s">
        <v>18</v>
      </c>
      <c r="M13" s="23" t="s">
        <v>18</v>
      </c>
    </row>
    <row r="14" spans="1:14" ht="170.25" customHeight="1" x14ac:dyDescent="0.25">
      <c r="A14" s="20" t="s">
        <v>22</v>
      </c>
      <c r="B14" s="21" t="s">
        <v>23</v>
      </c>
      <c r="C14" s="22" t="s">
        <v>35</v>
      </c>
      <c r="D14" s="23" t="s">
        <v>14</v>
      </c>
      <c r="E14" s="23">
        <v>9.5499999999999989</v>
      </c>
      <c r="F14" s="23">
        <v>1</v>
      </c>
      <c r="G14" s="23">
        <v>1</v>
      </c>
      <c r="H14" s="24" t="s">
        <v>15</v>
      </c>
      <c r="I14" s="33" t="s">
        <v>50</v>
      </c>
      <c r="J14" s="23" t="s">
        <v>16</v>
      </c>
      <c r="K14" s="23" t="s">
        <v>17</v>
      </c>
      <c r="L14" s="23" t="s">
        <v>18</v>
      </c>
      <c r="M14" s="23" t="s">
        <v>18</v>
      </c>
    </row>
    <row r="15" spans="1:14" ht="96.75" customHeight="1" x14ac:dyDescent="0.25">
      <c r="A15" s="20" t="s">
        <v>24</v>
      </c>
      <c r="B15" s="21" t="s">
        <v>25</v>
      </c>
      <c r="C15" s="22" t="s">
        <v>26</v>
      </c>
      <c r="D15" s="23" t="s">
        <v>14</v>
      </c>
      <c r="E15" s="23">
        <v>5.35</v>
      </c>
      <c r="F15" s="23">
        <v>1</v>
      </c>
      <c r="G15" s="23">
        <v>1</v>
      </c>
      <c r="H15" s="24" t="s">
        <v>15</v>
      </c>
      <c r="I15" s="33" t="s">
        <v>51</v>
      </c>
      <c r="J15" s="23" t="s">
        <v>16</v>
      </c>
      <c r="K15" s="23" t="s">
        <v>27</v>
      </c>
      <c r="L15" s="23" t="s">
        <v>18</v>
      </c>
      <c r="M15" s="23" t="s">
        <v>18</v>
      </c>
    </row>
    <row r="16" spans="1:14" ht="111" customHeight="1" x14ac:dyDescent="0.25">
      <c r="A16" s="20" t="s">
        <v>28</v>
      </c>
      <c r="B16" s="21" t="s">
        <v>29</v>
      </c>
      <c r="C16" s="22" t="s">
        <v>30</v>
      </c>
      <c r="D16" s="23" t="s">
        <v>14</v>
      </c>
      <c r="E16" s="26">
        <f>E17/2</f>
        <v>1.5249999999999999</v>
      </c>
      <c r="F16" s="23">
        <v>1</v>
      </c>
      <c r="G16" s="23">
        <v>1</v>
      </c>
      <c r="H16" s="27" t="s">
        <v>31</v>
      </c>
      <c r="I16" s="34">
        <v>5</v>
      </c>
      <c r="J16" s="23" t="s">
        <v>16</v>
      </c>
      <c r="K16" s="23" t="s">
        <v>27</v>
      </c>
      <c r="L16" s="23" t="s">
        <v>18</v>
      </c>
      <c r="M16" s="23" t="s">
        <v>18</v>
      </c>
    </row>
    <row r="17" spans="1:13" ht="123" customHeight="1" x14ac:dyDescent="0.25">
      <c r="A17" s="20" t="s">
        <v>32</v>
      </c>
      <c r="B17" s="21" t="s">
        <v>33</v>
      </c>
      <c r="C17" s="25" t="s">
        <v>36</v>
      </c>
      <c r="D17" s="23" t="s">
        <v>14</v>
      </c>
      <c r="E17" s="26">
        <f>E13</f>
        <v>3.05</v>
      </c>
      <c r="F17" s="23">
        <v>1</v>
      </c>
      <c r="G17" s="23">
        <v>1</v>
      </c>
      <c r="H17" s="27" t="s">
        <v>31</v>
      </c>
      <c r="I17" s="34">
        <v>10</v>
      </c>
      <c r="J17" s="23" t="s">
        <v>16</v>
      </c>
      <c r="K17" s="23" t="s">
        <v>27</v>
      </c>
      <c r="L17" s="23" t="s">
        <v>18</v>
      </c>
      <c r="M17" s="23" t="s">
        <v>18</v>
      </c>
    </row>
    <row r="18" spans="1:13" x14ac:dyDescent="0.25">
      <c r="C18" s="11"/>
    </row>
    <row r="19" spans="1:13" x14ac:dyDescent="0.25">
      <c r="C19" s="11"/>
    </row>
    <row r="22" spans="1:13" x14ac:dyDescent="0.25">
      <c r="C22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Š 15.37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Karmen Grom-Kenk</dc:creator>
  <cp:lastModifiedBy>Saša Strnad</cp:lastModifiedBy>
  <dcterms:created xsi:type="dcterms:W3CDTF">2023-05-31T11:29:39Z</dcterms:created>
  <dcterms:modified xsi:type="dcterms:W3CDTF">2024-03-01T09:59:02Z</dcterms:modified>
</cp:coreProperties>
</file>