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8580" activeTab="1"/>
  </bookViews>
  <sheets>
    <sheet name="5a" sheetId="1" r:id="rId1"/>
    <sheet name="5b" sheetId="2" r:id="rId2"/>
  </sheets>
  <definedNames/>
  <calcPr fullCalcOnLoad="1"/>
</workbook>
</file>

<file path=xl/sharedStrings.xml><?xml version="1.0" encoding="utf-8"?>
<sst xmlns="http://schemas.openxmlformats.org/spreadsheetml/2006/main" count="81" uniqueCount="62">
  <si>
    <t>patronažna služba</t>
  </si>
  <si>
    <t>nega na domu</t>
  </si>
  <si>
    <t>SKUPAJ</t>
  </si>
  <si>
    <t>Izvajalec</t>
  </si>
  <si>
    <t xml:space="preserve"> tim </t>
  </si>
  <si>
    <t>točke</t>
  </si>
  <si>
    <t>tim</t>
  </si>
  <si>
    <t>CELJE</t>
  </si>
  <si>
    <t>THERMANA d.d., Dom starejših, Laško</t>
  </si>
  <si>
    <t>KOPER</t>
  </si>
  <si>
    <t>Dom upokojencev Postojna</t>
  </si>
  <si>
    <t>LJUBLJANA</t>
  </si>
  <si>
    <t>DEOS, PE Center starejših Medvode</t>
  </si>
  <si>
    <t>Dom starejših Logatec</t>
  </si>
  <si>
    <t>MARIBOR</t>
  </si>
  <si>
    <t>Dom starejših Tezno</t>
  </si>
  <si>
    <t>NOVA GORICA</t>
  </si>
  <si>
    <t>Dom upokojencev Podbrdo</t>
  </si>
  <si>
    <t>NOVO MESTO</t>
  </si>
  <si>
    <t>Dom starejših občanov Trebnje</t>
  </si>
  <si>
    <t xml:space="preserve">SKUPAJ OSKRBOVANA STANOVANJA </t>
  </si>
  <si>
    <t>OBMOČNA ENOTA</t>
  </si>
  <si>
    <t xml:space="preserve">delež </t>
  </si>
  <si>
    <t>OBMOČNA ENOTA ZZZS</t>
  </si>
  <si>
    <t>Dom upokojencev Celje</t>
  </si>
  <si>
    <t>Dom upokojencev Šmarje pri Jelšah</t>
  </si>
  <si>
    <t>Skupaj</t>
  </si>
  <si>
    <t>KRANJ</t>
  </si>
  <si>
    <t>Dom upokojencev Kranj</t>
  </si>
  <si>
    <t>Dom starejših občanov Preddvor</t>
  </si>
  <si>
    <t>Dom Petra Uzarja Tržič</t>
  </si>
  <si>
    <t>Dom upokojencev Domžale</t>
  </si>
  <si>
    <t>Dom starejših občanov Grosuplje</t>
  </si>
  <si>
    <t>Dom "Tisje" Šmartno pri Litiji</t>
  </si>
  <si>
    <t>Dom starejših občanov Kamnik</t>
  </si>
  <si>
    <t>Dom starejših občanov Ljubljana - Bežigrad</t>
  </si>
  <si>
    <t>Dom upokojencev Center, Tabor-Poljane</t>
  </si>
  <si>
    <t>Dom starejših občanov Ljubljana Moste-Polje</t>
  </si>
  <si>
    <t>Dom starejših občanov Ljubljana Šiška</t>
  </si>
  <si>
    <t>Dom starejših občanov Ljubljana Vič-Rudnik</t>
  </si>
  <si>
    <t>Dom starejših občanov Fužine, Ljubljana</t>
  </si>
  <si>
    <t>Dom počitka Mengeš</t>
  </si>
  <si>
    <t>Dom upokojencev "Franca Salamona" Trbovlje</t>
  </si>
  <si>
    <t>Dom starejših občanov "Polde Eberl-Jamski" Izlake</t>
  </si>
  <si>
    <t>Dom upokojencev "Danice Vogrinec" Maribor</t>
  </si>
  <si>
    <t>Sončni dom Maribor</t>
  </si>
  <si>
    <t>Dom upokojencev Ptuj</t>
  </si>
  <si>
    <t>MURSKA SOBOTA</t>
  </si>
  <si>
    <t>Dom starejših Lendava</t>
  </si>
  <si>
    <t>Dom upokojencev Nova Gorica</t>
  </si>
  <si>
    <t>Dom starejših občanov Črnomelj</t>
  </si>
  <si>
    <t>Dom starejših občanov Novo mesto</t>
  </si>
  <si>
    <t>RAVNE NA KOROŠKEM</t>
  </si>
  <si>
    <t>Dom za varstvo odraslih Velenje</t>
  </si>
  <si>
    <t>SKUPAJ DNEVNI CENTRI</t>
  </si>
  <si>
    <t xml:space="preserve"> Število                   mest </t>
  </si>
  <si>
    <t xml:space="preserve"> Število    storitev </t>
  </si>
  <si>
    <t>Lambrechtov dom Slovenske Konjice</t>
  </si>
  <si>
    <t xml:space="preserve"> Priloga VIII/e - 5b</t>
  </si>
  <si>
    <t>Priloga VIII/e - 5a</t>
  </si>
  <si>
    <t>Plan zdravstvenih storitev v oskrbovanih stanovanjih za leto 2009</t>
  </si>
  <si>
    <t>Zdravstvene storitve v dnevnih centrih za leto 2009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</si>
</sst>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\ _S_I_T_-;\-* #,##0.0\ _S_I_T_-;_-* &quot;-&quot;??\ _S_I_T_-;_-@_-"/>
    <numFmt numFmtId="173" formatCode="_-* #,##0\ _S_I_T_-;\-* #,##0\ _S_I_T_-;_-* &quot;-&quot;??\ _S_I_T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00\ _S_I_T_-;\-* #,##0.000000\ _S_I_T_-;_-* &quot;-&quot;??????\ _S_I_T_-;_-@_-"/>
    <numFmt numFmtId="181" formatCode="_-* #,##0.00000\ _S_I_T_-;\-* #,##0.00000\ _S_I_T_-;_-* &quot;-&quot;??????\ _S_I_T_-;_-@_-"/>
    <numFmt numFmtId="182" formatCode="_-* #,##0.0\ _S_I_T_-;\-* #,##0.0\ _S_I_T_-;_-* &quot;-&quot;?\ _S_I_T_-;_-@_-"/>
    <numFmt numFmtId="183" formatCode="_-* #,##0.00000\ _S_I_T_-;\-* #,##0.00000\ _S_I_T_-;_-* &quot;-&quot;?????\ _S_I_T_-;_-@_-"/>
    <numFmt numFmtId="184" formatCode="_-* #,##0.00\ _S_I_T_-;\-* #,##0.00\ _S_I_T_-;_-* &quot;-&quot;?\ _S_I_T_-;_-@_-"/>
    <numFmt numFmtId="185" formatCode="_-* #,##0\ _S_I_T_-;\-* #,##0\ _S_I_T_-;_-* &quot;-&quot;?\ _S_I_T_-;_-@_-"/>
    <numFmt numFmtId="186" formatCode="#,##0.00_ ;\-#,##0.00\ "/>
    <numFmt numFmtId="187" formatCode="_-* #,##0.0000\ _S_I_T_-;\-* #,##0.0000\ _S_I_T_-;_-* &quot;-&quot;??????\ _S_I_T_-;_-@_-"/>
    <numFmt numFmtId="188" formatCode="_-* #,##0.000\ _S_I_T_-;\-* #,##0.000\ _S_I_T_-;_-* &quot;-&quot;??????\ _S_I_T_-;_-@_-"/>
    <numFmt numFmtId="189" formatCode="_-* #,##0.00\ _S_I_T_-;\-* #,##0.00\ _S_I_T_-;_-* &quot;-&quot;??????\ _S_I_T_-;_-@_-"/>
    <numFmt numFmtId="190" formatCode="_-* #,##0.0\ _S_I_T_-;\-* #,##0.0\ _S_I_T_-;_-* &quot;-&quot;??????\ _S_I_T_-;_-@_-"/>
    <numFmt numFmtId="191" formatCode="_-* #,##0\ _S_I_T_-;\-* #,##0\ _S_I_T_-;_-* &quot;-&quot;??????\ _S_I_T_-;_-@_-"/>
    <numFmt numFmtId="192" formatCode="0.000%"/>
    <numFmt numFmtId="193" formatCode="0.0%"/>
    <numFmt numFmtId="194" formatCode="_-* #,##0\ [$€-1]_-;\-* #,##0\ [$€-1]_-;_-* &quot;-&quot;\ [$€-1]_-;_-@_-"/>
    <numFmt numFmtId="195" formatCode="_-* #,##0.0000\ _S_I_T_-;\-* #,##0.0000\ _S_I_T_-;_-* &quot;-&quot;?????\ _S_I_T_-;_-@_-"/>
    <numFmt numFmtId="196" formatCode="_-* #,##0.000\ _S_I_T_-;\-* #,##0.000\ _S_I_T_-;_-* &quot;-&quot;?????\ _S_I_T_-;_-@_-"/>
    <numFmt numFmtId="197" formatCode="_-* #,##0.00\ _S_I_T_-;\-* #,##0.00\ _S_I_T_-;_-* &quot;-&quot;?????\ _S_I_T_-;_-@_-"/>
    <numFmt numFmtId="198" formatCode="_-* #,##0.0\ _S_I_T_-;\-* #,##0.0\ _S_I_T_-;_-* &quot;-&quot;?????\ _S_I_T_-;_-@_-"/>
    <numFmt numFmtId="199" formatCode="_-* #,##0\ _S_I_T_-;\-* #,##0\ _S_I_T_-;_-* &quot;-&quot;?????\ _S_I_T_-;_-@_-"/>
    <numFmt numFmtId="200" formatCode="_-* #,##0.00\ [$€-1]_-;\-* #,##0.00\ [$€-1]_-;_-* &quot;-&quot;??\ [$€-1]_-;_-@_-"/>
  </numFmts>
  <fonts count="6">
    <font>
      <sz val="10"/>
      <name val="Arial CE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93" fontId="1" fillId="0" borderId="0" xfId="0" applyNumberFormat="1" applyFont="1" applyAlignment="1" applyProtection="1">
      <alignment horizontal="center"/>
      <protection locked="0"/>
    </xf>
    <xf numFmtId="181" fontId="1" fillId="0" borderId="1" xfId="0" applyNumberFormat="1" applyFont="1" applyBorder="1" applyAlignment="1" applyProtection="1">
      <alignment/>
      <protection locked="0"/>
    </xf>
    <xf numFmtId="169" fontId="1" fillId="0" borderId="1" xfId="0" applyNumberFormat="1" applyFont="1" applyBorder="1" applyAlignment="1" applyProtection="1">
      <alignment/>
      <protection locked="0"/>
    </xf>
    <xf numFmtId="186" fontId="1" fillId="0" borderId="1" xfId="0" applyNumberFormat="1" applyFont="1" applyBorder="1" applyAlignment="1" applyProtection="1">
      <alignment horizontal="center"/>
      <protection locked="0"/>
    </xf>
    <xf numFmtId="183" fontId="1" fillId="0" borderId="1" xfId="0" applyNumberFormat="1" applyFont="1" applyBorder="1" applyAlignment="1" applyProtection="1">
      <alignment/>
      <protection locked="0"/>
    </xf>
    <xf numFmtId="169" fontId="1" fillId="0" borderId="2" xfId="0" applyNumberFormat="1" applyFont="1" applyBorder="1" applyAlignment="1" applyProtection="1">
      <alignment/>
      <protection locked="0"/>
    </xf>
    <xf numFmtId="186" fontId="1" fillId="0" borderId="2" xfId="0" applyNumberFormat="1" applyFont="1" applyBorder="1" applyAlignment="1" applyProtection="1">
      <alignment horizontal="center"/>
      <protection locked="0"/>
    </xf>
    <xf numFmtId="183" fontId="3" fillId="0" borderId="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181" fontId="3" fillId="0" borderId="3" xfId="0" applyNumberFormat="1" applyFont="1" applyBorder="1" applyAlignment="1" applyProtection="1">
      <alignment/>
      <protection locked="0"/>
    </xf>
    <xf numFmtId="191" fontId="3" fillId="0" borderId="3" xfId="0" applyNumberFormat="1" applyFont="1" applyBorder="1" applyAlignment="1" applyProtection="1">
      <alignment/>
      <protection locked="0"/>
    </xf>
    <xf numFmtId="186" fontId="3" fillId="0" borderId="3" xfId="0" applyNumberFormat="1" applyFont="1" applyBorder="1" applyAlignment="1" applyProtection="1">
      <alignment horizontal="center"/>
      <protection locked="0"/>
    </xf>
    <xf numFmtId="16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200" fontId="1" fillId="0" borderId="0" xfId="0" applyNumberFormat="1" applyFont="1" applyFill="1" applyAlignment="1">
      <alignment horizontal="center"/>
    </xf>
    <xf numFmtId="200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 horizontal="center"/>
    </xf>
    <xf numFmtId="173" fontId="1" fillId="0" borderId="0" xfId="0" applyNumberFormat="1" applyFont="1" applyAlignment="1" applyProtection="1">
      <alignment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169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/>
    </xf>
    <xf numFmtId="169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69" fontId="3" fillId="0" borderId="3" xfId="0" applyNumberFormat="1" applyFont="1" applyFill="1" applyBorder="1" applyAlignment="1">
      <alignment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/>
      <protection locked="0"/>
    </xf>
    <xf numFmtId="184" fontId="1" fillId="0" borderId="8" xfId="0" applyNumberFormat="1" applyFont="1" applyBorder="1" applyAlignment="1" applyProtection="1">
      <alignment/>
      <protection locked="0"/>
    </xf>
    <xf numFmtId="184" fontId="1" fillId="0" borderId="9" xfId="0" applyNumberFormat="1" applyFont="1" applyBorder="1" applyAlignment="1" applyProtection="1">
      <alignment/>
      <protection locked="0"/>
    </xf>
    <xf numFmtId="184" fontId="3" fillId="0" borderId="10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183" fontId="1" fillId="0" borderId="15" xfId="0" applyNumberFormat="1" applyFont="1" applyBorder="1" applyAlignment="1" applyProtection="1">
      <alignment/>
      <protection locked="0"/>
    </xf>
    <xf numFmtId="199" fontId="1" fillId="0" borderId="16" xfId="0" applyNumberFormat="1" applyFont="1" applyBorder="1" applyAlignment="1" applyProtection="1">
      <alignment/>
      <protection locked="0"/>
    </xf>
    <xf numFmtId="183" fontId="1" fillId="0" borderId="17" xfId="0" applyNumberFormat="1" applyFont="1" applyBorder="1" applyAlignment="1" applyProtection="1">
      <alignment/>
      <protection locked="0"/>
    </xf>
    <xf numFmtId="183" fontId="3" fillId="0" borderId="18" xfId="0" applyNumberFormat="1" applyFont="1" applyBorder="1" applyAlignment="1" applyProtection="1">
      <alignment/>
      <protection locked="0"/>
    </xf>
    <xf numFmtId="191" fontId="3" fillId="0" borderId="19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3" fontId="5" fillId="0" borderId="0" xfId="0" applyNumberFormat="1" applyFont="1" applyFill="1" applyAlignment="1">
      <alignment horizontal="right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 indent="2"/>
      <protection locked="0"/>
    </xf>
    <xf numFmtId="0" fontId="1" fillId="0" borderId="22" xfId="0" applyFont="1" applyBorder="1" applyAlignment="1" applyProtection="1">
      <alignment horizontal="left" indent="2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4.875" style="13" customWidth="1"/>
    <col min="2" max="2" width="30.00390625" style="13" customWidth="1"/>
    <col min="3" max="3" width="11.75390625" style="13" customWidth="1"/>
    <col min="4" max="4" width="10.625" style="13" customWidth="1"/>
    <col min="5" max="5" width="9.125" style="13" customWidth="1"/>
    <col min="6" max="6" width="11.25390625" style="13" customWidth="1"/>
    <col min="7" max="7" width="11.00390625" style="13" customWidth="1"/>
    <col min="8" max="8" width="10.125" style="13" customWidth="1"/>
    <col min="9" max="10" width="11.875" style="13" customWidth="1"/>
    <col min="11" max="16384" width="9.125" style="13" customWidth="1"/>
  </cols>
  <sheetData>
    <row r="1" ht="15.75">
      <c r="I1" s="62" t="s">
        <v>59</v>
      </c>
    </row>
    <row r="2" spans="1:8" ht="15.75">
      <c r="A2" s="1" t="s">
        <v>60</v>
      </c>
      <c r="B2" s="1"/>
      <c r="C2" s="4"/>
      <c r="D2" s="3"/>
      <c r="E2" s="3"/>
      <c r="F2" s="3"/>
      <c r="G2" s="3"/>
      <c r="H2" s="3"/>
    </row>
    <row r="3" spans="1:9" ht="12.75">
      <c r="A3" s="2"/>
      <c r="B3" s="2"/>
      <c r="C3" s="3"/>
      <c r="D3" s="3"/>
      <c r="E3" s="3"/>
      <c r="F3" s="3"/>
      <c r="G3" s="3"/>
      <c r="H3" s="3"/>
      <c r="I3" s="3"/>
    </row>
    <row r="6" spans="1:10" ht="12.75">
      <c r="A6" s="68" t="s">
        <v>21</v>
      </c>
      <c r="B6" s="69"/>
      <c r="C6" s="70" t="s">
        <v>0</v>
      </c>
      <c r="D6" s="70"/>
      <c r="E6" s="70"/>
      <c r="F6" s="70" t="s">
        <v>1</v>
      </c>
      <c r="G6" s="70"/>
      <c r="H6" s="71"/>
      <c r="I6" s="64" t="s">
        <v>2</v>
      </c>
      <c r="J6" s="65"/>
    </row>
    <row r="7" spans="1:10" ht="12.75">
      <c r="A7" s="66" t="s">
        <v>3</v>
      </c>
      <c r="B7" s="67"/>
      <c r="C7" s="14" t="s">
        <v>4</v>
      </c>
      <c r="D7" s="14" t="s">
        <v>5</v>
      </c>
      <c r="E7" s="14" t="s">
        <v>22</v>
      </c>
      <c r="F7" s="14" t="s">
        <v>4</v>
      </c>
      <c r="G7" s="14" t="s">
        <v>5</v>
      </c>
      <c r="H7" s="48" t="s">
        <v>22</v>
      </c>
      <c r="I7" s="53" t="s">
        <v>6</v>
      </c>
      <c r="J7" s="54" t="s">
        <v>5</v>
      </c>
    </row>
    <row r="8" spans="1:10" ht="12.75">
      <c r="A8" s="15" t="s">
        <v>7</v>
      </c>
      <c r="B8" s="15"/>
      <c r="C8" s="15"/>
      <c r="D8" s="15"/>
      <c r="E8" s="15"/>
      <c r="F8" s="15"/>
      <c r="G8" s="15"/>
      <c r="H8" s="49"/>
      <c r="I8" s="55"/>
      <c r="J8" s="56"/>
    </row>
    <row r="9" spans="1:10" ht="12.75">
      <c r="A9" s="16">
        <v>1</v>
      </c>
      <c r="B9" s="17" t="s">
        <v>8</v>
      </c>
      <c r="C9" s="6">
        <v>0.9362760740110591</v>
      </c>
      <c r="D9" s="35">
        <v>15408.295349999999</v>
      </c>
      <c r="E9" s="8">
        <v>1</v>
      </c>
      <c r="F9" s="9">
        <v>0</v>
      </c>
      <c r="G9" s="7">
        <v>0</v>
      </c>
      <c r="H9" s="50">
        <v>0</v>
      </c>
      <c r="I9" s="57">
        <f>C9+F9</f>
        <v>0.9362760740110591</v>
      </c>
      <c r="J9" s="58">
        <f>D9+G9</f>
        <v>15408.295349999999</v>
      </c>
    </row>
    <row r="10" spans="1:10" ht="12.75">
      <c r="A10" s="17" t="s">
        <v>9</v>
      </c>
      <c r="B10" s="17"/>
      <c r="C10" s="6"/>
      <c r="D10" s="7"/>
      <c r="E10" s="8"/>
      <c r="F10" s="9"/>
      <c r="G10" s="7"/>
      <c r="H10" s="50"/>
      <c r="I10" s="59"/>
      <c r="J10" s="58"/>
    </row>
    <row r="11" spans="1:10" ht="12.75">
      <c r="A11" s="16">
        <v>2</v>
      </c>
      <c r="B11" s="17" t="s">
        <v>10</v>
      </c>
      <c r="C11" s="6">
        <v>0.010208421948107189</v>
      </c>
      <c r="D11" s="7">
        <v>168</v>
      </c>
      <c r="E11" s="8">
        <v>0.56</v>
      </c>
      <c r="F11" s="9">
        <v>0.010372465818010372</v>
      </c>
      <c r="G11" s="7">
        <v>132</v>
      </c>
      <c r="H11" s="50">
        <v>0.44</v>
      </c>
      <c r="I11" s="57">
        <f>C11+F11</f>
        <v>0.02058088776611756</v>
      </c>
      <c r="J11" s="58">
        <f>D11+G11</f>
        <v>300</v>
      </c>
    </row>
    <row r="12" spans="1:10" ht="12.75">
      <c r="A12" s="17" t="s">
        <v>11</v>
      </c>
      <c r="B12" s="17"/>
      <c r="C12" s="6"/>
      <c r="D12" s="7"/>
      <c r="E12" s="8"/>
      <c r="F12" s="9"/>
      <c r="G12" s="7"/>
      <c r="H12" s="50"/>
      <c r="I12" s="57"/>
      <c r="J12" s="58"/>
    </row>
    <row r="13" spans="1:10" ht="12.75">
      <c r="A13" s="16">
        <v>3</v>
      </c>
      <c r="B13" s="17" t="s">
        <v>12</v>
      </c>
      <c r="C13" s="6">
        <v>0.2407607704927994</v>
      </c>
      <c r="D13" s="7">
        <v>3962.2</v>
      </c>
      <c r="E13" s="8">
        <v>0.44</v>
      </c>
      <c r="F13" s="9">
        <v>0.3962596259625963</v>
      </c>
      <c r="G13" s="7">
        <v>5042.8</v>
      </c>
      <c r="H13" s="50">
        <v>0.56</v>
      </c>
      <c r="I13" s="57">
        <f>C13+F13</f>
        <v>0.6370203964553957</v>
      </c>
      <c r="J13" s="58">
        <f>D13+G13</f>
        <v>9005</v>
      </c>
    </row>
    <row r="14" spans="1:10" ht="12.75">
      <c r="A14" s="16">
        <v>4</v>
      </c>
      <c r="B14" s="17" t="s">
        <v>13</v>
      </c>
      <c r="C14" s="6">
        <v>0.11241417026189464</v>
      </c>
      <c r="D14" s="7">
        <v>1850</v>
      </c>
      <c r="E14" s="8">
        <v>0.25</v>
      </c>
      <c r="F14" s="9">
        <v>0.4361150400754361</v>
      </c>
      <c r="G14" s="7">
        <v>5550</v>
      </c>
      <c r="H14" s="50">
        <v>0.75</v>
      </c>
      <c r="I14" s="57">
        <f>C14+F14</f>
        <v>0.5485292103373307</v>
      </c>
      <c r="J14" s="58">
        <f>D14+G14</f>
        <v>7400</v>
      </c>
    </row>
    <row r="15" spans="1:10" ht="12.75">
      <c r="A15" s="17" t="s">
        <v>14</v>
      </c>
      <c r="B15" s="17"/>
      <c r="C15" s="6"/>
      <c r="D15" s="7"/>
      <c r="E15" s="8"/>
      <c r="F15" s="9"/>
      <c r="G15" s="7"/>
      <c r="H15" s="50"/>
      <c r="I15" s="59"/>
      <c r="J15" s="58"/>
    </row>
    <row r="16" spans="1:10" ht="12.75">
      <c r="A16" s="16">
        <v>5</v>
      </c>
      <c r="B16" s="17" t="s">
        <v>15</v>
      </c>
      <c r="C16" s="6">
        <v>0.059549128030625266</v>
      </c>
      <c r="D16" s="7">
        <v>980</v>
      </c>
      <c r="E16" s="8">
        <v>0.56</v>
      </c>
      <c r="F16" s="9">
        <v>0.06050605060506051</v>
      </c>
      <c r="G16" s="7">
        <v>770</v>
      </c>
      <c r="H16" s="50">
        <v>0.44</v>
      </c>
      <c r="I16" s="57">
        <f>C16+F16</f>
        <v>0.12005517863568577</v>
      </c>
      <c r="J16" s="58">
        <f>D16+G16</f>
        <v>1750</v>
      </c>
    </row>
    <row r="17" spans="1:10" ht="12.75">
      <c r="A17" s="17" t="s">
        <v>16</v>
      </c>
      <c r="B17" s="17"/>
      <c r="C17" s="6"/>
      <c r="D17" s="7"/>
      <c r="E17" s="8"/>
      <c r="F17" s="9"/>
      <c r="G17" s="7"/>
      <c r="H17" s="50"/>
      <c r="I17" s="59"/>
      <c r="J17" s="58"/>
    </row>
    <row r="18" spans="1:10" ht="12.75">
      <c r="A18" s="16">
        <v>6</v>
      </c>
      <c r="B18" s="17" t="s">
        <v>17</v>
      </c>
      <c r="C18" s="6">
        <v>0.004046910129428207</v>
      </c>
      <c r="D18" s="7">
        <v>66.6</v>
      </c>
      <c r="E18" s="8">
        <v>0.3</v>
      </c>
      <c r="F18" s="9">
        <v>0.012211221122112212</v>
      </c>
      <c r="G18" s="7">
        <v>155.4</v>
      </c>
      <c r="H18" s="50">
        <v>0.7</v>
      </c>
      <c r="I18" s="57">
        <f>C18+F18</f>
        <v>0.01625813125154042</v>
      </c>
      <c r="J18" s="58">
        <f>D18+G18</f>
        <v>222</v>
      </c>
    </row>
    <row r="19" spans="1:10" ht="12.75">
      <c r="A19" s="17" t="s">
        <v>18</v>
      </c>
      <c r="B19" s="17"/>
      <c r="C19" s="6"/>
      <c r="D19" s="7"/>
      <c r="E19" s="8"/>
      <c r="F19" s="9"/>
      <c r="G19" s="7"/>
      <c r="H19" s="50"/>
      <c r="I19" s="59"/>
      <c r="J19" s="58"/>
    </row>
    <row r="20" spans="1:10" ht="12.75">
      <c r="A20" s="18">
        <v>7</v>
      </c>
      <c r="B20" s="19" t="s">
        <v>19</v>
      </c>
      <c r="C20" s="6">
        <v>0.043896214376860906</v>
      </c>
      <c r="D20" s="10">
        <v>722.4</v>
      </c>
      <c r="E20" s="11">
        <v>0.56</v>
      </c>
      <c r="F20" s="9">
        <v>0.044601603017444605</v>
      </c>
      <c r="G20" s="10">
        <v>567.6</v>
      </c>
      <c r="H20" s="51">
        <v>0.44</v>
      </c>
      <c r="I20" s="57">
        <f>C20+F20</f>
        <v>0.08849781739430551</v>
      </c>
      <c r="J20" s="58">
        <f>D20+G20</f>
        <v>1290</v>
      </c>
    </row>
    <row r="21" spans="1:10" ht="13.5" thickBot="1">
      <c r="A21" s="20" t="s">
        <v>20</v>
      </c>
      <c r="B21" s="20"/>
      <c r="C21" s="21">
        <f>SUM(C9:C20)</f>
        <v>1.4071516892507747</v>
      </c>
      <c r="D21" s="22">
        <f>SUM(D9:D20)</f>
        <v>23157.495349999997</v>
      </c>
      <c r="E21" s="23"/>
      <c r="F21" s="12">
        <f>SUM(F9:F20)</f>
        <v>0.9600660066006602</v>
      </c>
      <c r="G21" s="22">
        <f>SUM(G9:G20)</f>
        <v>12217.8</v>
      </c>
      <c r="H21" s="52"/>
      <c r="I21" s="60">
        <f>SUM(I9:I20)</f>
        <v>2.3672176958514344</v>
      </c>
      <c r="J21" s="61">
        <f>SUM(J9:J20)</f>
        <v>35375.29535</v>
      </c>
    </row>
    <row r="22" spans="1:10" ht="13.5" thickTop="1">
      <c r="A22" s="2"/>
      <c r="B22" s="2"/>
      <c r="C22" s="2"/>
      <c r="D22" s="24"/>
      <c r="E22" s="2"/>
      <c r="F22" s="2"/>
      <c r="G22" s="24"/>
      <c r="H22" s="2"/>
      <c r="I22" s="25"/>
      <c r="J22" s="5"/>
    </row>
  </sheetData>
  <mergeCells count="5">
    <mergeCell ref="I6:J6"/>
    <mergeCell ref="A7:B7"/>
    <mergeCell ref="A6:B6"/>
    <mergeCell ref="C6:E6"/>
    <mergeCell ref="F6:H6"/>
  </mergeCells>
  <printOptions/>
  <pageMargins left="0.57" right="0.37" top="1" bottom="1" header="0.3" footer="0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9.75390625" style="26" customWidth="1"/>
    <col min="2" max="2" width="34.75390625" style="26" customWidth="1"/>
    <col min="3" max="3" width="13.375" style="27" customWidth="1"/>
    <col min="4" max="4" width="13.00390625" style="26" customWidth="1"/>
    <col min="5" max="5" width="5.875" style="26" customWidth="1"/>
    <col min="6" max="16384" width="9.125" style="26" customWidth="1"/>
  </cols>
  <sheetData>
    <row r="1" ht="27" customHeight="1">
      <c r="D1" s="63" t="s">
        <v>58</v>
      </c>
    </row>
    <row r="2" spans="1:4" ht="30" customHeight="1">
      <c r="A2" s="28" t="s">
        <v>61</v>
      </c>
      <c r="D2" s="29"/>
    </row>
    <row r="3" spans="1:4" ht="25.5" customHeight="1">
      <c r="A3" s="36" t="s">
        <v>23</v>
      </c>
      <c r="B3" s="37" t="s">
        <v>3</v>
      </c>
      <c r="C3" s="38" t="s">
        <v>55</v>
      </c>
      <c r="D3" s="38" t="s">
        <v>56</v>
      </c>
    </row>
    <row r="4" spans="1:4" ht="12.75" customHeight="1">
      <c r="A4" s="39" t="s">
        <v>7</v>
      </c>
      <c r="B4" s="39"/>
      <c r="C4" s="39"/>
      <c r="D4" s="39"/>
    </row>
    <row r="5" spans="1:4" ht="12.75">
      <c r="A5" s="40">
        <v>1</v>
      </c>
      <c r="B5" s="40" t="s">
        <v>24</v>
      </c>
      <c r="C5" s="41">
        <v>30</v>
      </c>
      <c r="D5" s="41">
        <v>6838.036098892764</v>
      </c>
    </row>
    <row r="6" spans="1:4" ht="12.75">
      <c r="A6" s="40">
        <v>3</v>
      </c>
      <c r="B6" s="40" t="s">
        <v>57</v>
      </c>
      <c r="C6" s="41">
        <v>12</v>
      </c>
      <c r="D6" s="41">
        <v>50</v>
      </c>
    </row>
    <row r="7" spans="1:5" ht="12.75">
      <c r="A7" s="40">
        <v>2</v>
      </c>
      <c r="B7" s="40" t="s">
        <v>25</v>
      </c>
      <c r="C7" s="41">
        <v>3</v>
      </c>
      <c r="D7" s="41">
        <v>317.67328985287423</v>
      </c>
      <c r="E7" s="30"/>
    </row>
    <row r="8" spans="1:5" ht="12.75">
      <c r="A8" s="40"/>
      <c r="B8" s="40" t="s">
        <v>26</v>
      </c>
      <c r="C8" s="41">
        <f>SUM(C5:C7)</f>
        <v>45</v>
      </c>
      <c r="D8" s="41">
        <f>SUM(D5:D7)</f>
        <v>7205.7093887456385</v>
      </c>
      <c r="E8" s="30"/>
    </row>
    <row r="9" spans="1:5" ht="12.75">
      <c r="A9" s="40" t="s">
        <v>27</v>
      </c>
      <c r="B9" s="40"/>
      <c r="C9" s="41"/>
      <c r="D9" s="41"/>
      <c r="E9" s="31"/>
    </row>
    <row r="10" spans="1:5" ht="12.75">
      <c r="A10" s="40">
        <v>4</v>
      </c>
      <c r="B10" s="40" t="s">
        <v>28</v>
      </c>
      <c r="C10" s="41">
        <v>20</v>
      </c>
      <c r="D10" s="41">
        <v>3391.0438343697865</v>
      </c>
      <c r="E10" s="31"/>
    </row>
    <row r="11" spans="1:5" ht="12.75">
      <c r="A11" s="40">
        <v>5</v>
      </c>
      <c r="B11" s="40" t="s">
        <v>29</v>
      </c>
      <c r="C11" s="41">
        <v>15</v>
      </c>
      <c r="D11" s="41">
        <v>55.94843015319278</v>
      </c>
      <c r="E11" s="31"/>
    </row>
    <row r="12" spans="1:5" ht="12.75">
      <c r="A12" s="40">
        <v>6</v>
      </c>
      <c r="B12" s="40" t="s">
        <v>30</v>
      </c>
      <c r="C12" s="41">
        <v>5</v>
      </c>
      <c r="D12" s="41">
        <v>50</v>
      </c>
      <c r="E12" s="31"/>
    </row>
    <row r="13" spans="1:5" ht="12.75">
      <c r="A13" s="40"/>
      <c r="B13" s="40" t="s">
        <v>26</v>
      </c>
      <c r="C13" s="41">
        <f>SUM(C10:C12)</f>
        <v>40</v>
      </c>
      <c r="D13" s="41">
        <f>SUM(D10:D12)</f>
        <v>3496.9922645229794</v>
      </c>
      <c r="E13" s="31"/>
    </row>
    <row r="14" spans="1:5" ht="12.75">
      <c r="A14" s="40" t="s">
        <v>11</v>
      </c>
      <c r="B14" s="40"/>
      <c r="C14" s="41"/>
      <c r="D14" s="41"/>
      <c r="E14" s="31"/>
    </row>
    <row r="15" spans="1:5" ht="12.75">
      <c r="A15" s="40">
        <v>7</v>
      </c>
      <c r="B15" s="40" t="s">
        <v>31</v>
      </c>
      <c r="C15" s="41">
        <v>2</v>
      </c>
      <c r="D15" s="41">
        <v>122.3279235552859</v>
      </c>
      <c r="E15" s="31"/>
    </row>
    <row r="16" spans="1:5" ht="12.75">
      <c r="A16" s="40">
        <v>8</v>
      </c>
      <c r="B16" s="40" t="s">
        <v>32</v>
      </c>
      <c r="C16" s="41">
        <v>5</v>
      </c>
      <c r="D16" s="41">
        <v>225.69027756711665</v>
      </c>
      <c r="E16" s="31"/>
    </row>
    <row r="17" spans="1:5" ht="12.75">
      <c r="A17" s="40">
        <v>9</v>
      </c>
      <c r="B17" s="40" t="s">
        <v>33</v>
      </c>
      <c r="C17" s="41">
        <v>8</v>
      </c>
      <c r="D17" s="41">
        <v>68.27605035643865</v>
      </c>
      <c r="E17" s="31"/>
    </row>
    <row r="18" spans="1:5" ht="12.75">
      <c r="A18" s="40">
        <v>10</v>
      </c>
      <c r="B18" s="40" t="s">
        <v>34</v>
      </c>
      <c r="C18" s="41">
        <v>7</v>
      </c>
      <c r="D18" s="41">
        <v>50</v>
      </c>
      <c r="E18" s="31"/>
    </row>
    <row r="19" spans="1:5" ht="12.75">
      <c r="A19" s="40">
        <v>11</v>
      </c>
      <c r="B19" s="40" t="s">
        <v>35</v>
      </c>
      <c r="C19" s="41">
        <v>2</v>
      </c>
      <c r="D19" s="41">
        <v>56.896708630365545</v>
      </c>
      <c r="E19" s="31"/>
    </row>
    <row r="20" spans="1:5" ht="12.75">
      <c r="A20" s="40">
        <v>12</v>
      </c>
      <c r="B20" s="40" t="s">
        <v>36</v>
      </c>
      <c r="C20" s="41">
        <v>5</v>
      </c>
      <c r="D20" s="41">
        <v>50</v>
      </c>
      <c r="E20" s="31"/>
    </row>
    <row r="21" spans="1:5" ht="12.75">
      <c r="A21" s="40">
        <v>13</v>
      </c>
      <c r="B21" s="40" t="s">
        <v>37</v>
      </c>
      <c r="C21" s="41">
        <v>10</v>
      </c>
      <c r="D21" s="41">
        <v>1212.8481723039588</v>
      </c>
      <c r="E21" s="31"/>
    </row>
    <row r="22" spans="1:5" ht="12.75">
      <c r="A22" s="40">
        <v>14</v>
      </c>
      <c r="B22" s="40" t="s">
        <v>38</v>
      </c>
      <c r="C22" s="41">
        <v>30</v>
      </c>
      <c r="D22" s="41">
        <v>3576.9064158956467</v>
      </c>
      <c r="E22" s="31"/>
    </row>
    <row r="23" spans="1:5" ht="12.75">
      <c r="A23" s="40">
        <v>15</v>
      </c>
      <c r="B23" s="40" t="s">
        <v>39</v>
      </c>
      <c r="C23" s="41">
        <v>4</v>
      </c>
      <c r="D23" s="41">
        <v>539.5704535112999</v>
      </c>
      <c r="E23" s="31"/>
    </row>
    <row r="24" spans="1:5" ht="12.75">
      <c r="A24" s="40">
        <v>16</v>
      </c>
      <c r="B24" s="40" t="s">
        <v>40</v>
      </c>
      <c r="C24" s="41">
        <v>10</v>
      </c>
      <c r="D24" s="41">
        <v>623.0189595025026</v>
      </c>
      <c r="E24" s="31"/>
    </row>
    <row r="25" spans="1:5" ht="12.75">
      <c r="A25" s="40">
        <v>17</v>
      </c>
      <c r="B25" s="40" t="s">
        <v>13</v>
      </c>
      <c r="C25" s="41">
        <v>5</v>
      </c>
      <c r="D25" s="41">
        <v>256.9834673138177</v>
      </c>
      <c r="E25" s="31"/>
    </row>
    <row r="26" spans="1:5" ht="12.75">
      <c r="A26" s="40">
        <v>18</v>
      </c>
      <c r="B26" s="40" t="s">
        <v>41</v>
      </c>
      <c r="C26" s="41">
        <v>5</v>
      </c>
      <c r="D26" s="41">
        <v>447.58744122554225</v>
      </c>
      <c r="E26" s="31"/>
    </row>
    <row r="27" spans="1:5" ht="12.75">
      <c r="A27" s="40">
        <v>19</v>
      </c>
      <c r="B27" s="40" t="s">
        <v>42</v>
      </c>
      <c r="C27" s="41">
        <v>6</v>
      </c>
      <c r="D27" s="41">
        <v>526.2945548308812</v>
      </c>
      <c r="E27" s="31"/>
    </row>
    <row r="28" spans="1:5" ht="12.75">
      <c r="A28" s="40">
        <v>20</v>
      </c>
      <c r="B28" s="40" t="s">
        <v>43</v>
      </c>
      <c r="C28" s="41">
        <v>10</v>
      </c>
      <c r="D28" s="41">
        <v>273.1042014257546</v>
      </c>
      <c r="E28" s="31"/>
    </row>
    <row r="29" spans="1:5" ht="12.75">
      <c r="A29" s="40"/>
      <c r="B29" s="40" t="s">
        <v>26</v>
      </c>
      <c r="C29" s="41">
        <f>SUM(C15:C28)</f>
        <v>109</v>
      </c>
      <c r="D29" s="41">
        <f>SUM(D15:D28)</f>
        <v>8029.504626118611</v>
      </c>
      <c r="E29" s="31"/>
    </row>
    <row r="30" spans="1:5" ht="12.75">
      <c r="A30" s="40" t="s">
        <v>14</v>
      </c>
      <c r="B30" s="40"/>
      <c r="C30" s="41"/>
      <c r="D30" s="41"/>
      <c r="E30" s="31"/>
    </row>
    <row r="31" spans="1:5" ht="12.75">
      <c r="A31" s="40">
        <v>21</v>
      </c>
      <c r="B31" s="40" t="s">
        <v>44</v>
      </c>
      <c r="C31" s="41">
        <v>14</v>
      </c>
      <c r="D31" s="41">
        <v>2721.5592294858184</v>
      </c>
      <c r="E31" s="31"/>
    </row>
    <row r="32" spans="1:5" ht="12.75">
      <c r="A32" s="42">
        <v>22</v>
      </c>
      <c r="B32" s="42" t="s">
        <v>45</v>
      </c>
      <c r="C32" s="43">
        <v>3</v>
      </c>
      <c r="D32" s="41">
        <v>911.2956165630213</v>
      </c>
      <c r="E32" s="31"/>
    </row>
    <row r="33" spans="1:5" ht="12.75">
      <c r="A33" s="40">
        <v>23</v>
      </c>
      <c r="B33" s="40" t="s">
        <v>46</v>
      </c>
      <c r="C33" s="41">
        <v>20</v>
      </c>
      <c r="D33" s="41">
        <v>314.828454421356</v>
      </c>
      <c r="E33" s="31"/>
    </row>
    <row r="34" spans="1:4" ht="12.75">
      <c r="A34" s="40"/>
      <c r="B34" s="40" t="s">
        <v>26</v>
      </c>
      <c r="C34" s="41">
        <f>SUM(C31:C33)</f>
        <v>37</v>
      </c>
      <c r="D34" s="41">
        <f>SUM(D31:D33)</f>
        <v>3947.6833004701957</v>
      </c>
    </row>
    <row r="35" spans="1:5" ht="12.75">
      <c r="A35" s="40" t="s">
        <v>47</v>
      </c>
      <c r="B35" s="40"/>
      <c r="C35" s="41"/>
      <c r="D35" s="41"/>
      <c r="E35" s="29"/>
    </row>
    <row r="36" spans="1:4" ht="12.75">
      <c r="A36" s="40">
        <v>24</v>
      </c>
      <c r="B36" s="40" t="s">
        <v>48</v>
      </c>
      <c r="C36" s="41">
        <v>15</v>
      </c>
      <c r="D36" s="41">
        <v>1136.0376156529653</v>
      </c>
    </row>
    <row r="37" spans="1:5" ht="12.75">
      <c r="A37" s="40"/>
      <c r="B37" s="40" t="s">
        <v>26</v>
      </c>
      <c r="C37" s="41">
        <f>C36</f>
        <v>15</v>
      </c>
      <c r="D37" s="41">
        <f>D36</f>
        <v>1136.0376156529653</v>
      </c>
      <c r="E37" s="32"/>
    </row>
    <row r="38" spans="1:4" ht="12.75">
      <c r="A38" s="40" t="s">
        <v>16</v>
      </c>
      <c r="B38" s="40"/>
      <c r="C38" s="41"/>
      <c r="D38" s="41"/>
    </row>
    <row r="39" spans="1:4" ht="12.75">
      <c r="A39" s="40">
        <v>25</v>
      </c>
      <c r="B39" s="40" t="s">
        <v>49</v>
      </c>
      <c r="C39" s="41">
        <v>12</v>
      </c>
      <c r="D39" s="41">
        <v>1076.2960715910815</v>
      </c>
    </row>
    <row r="40" spans="1:5" ht="12.75">
      <c r="A40" s="40"/>
      <c r="B40" s="40" t="s">
        <v>26</v>
      </c>
      <c r="C40" s="41">
        <f>C39</f>
        <v>12</v>
      </c>
      <c r="D40" s="41">
        <f>D39</f>
        <v>1076.2960715910815</v>
      </c>
      <c r="E40" s="32"/>
    </row>
    <row r="41" spans="1:4" ht="12.75">
      <c r="A41" s="40" t="s">
        <v>18</v>
      </c>
      <c r="B41" s="40"/>
      <c r="C41" s="41"/>
      <c r="D41" s="41"/>
    </row>
    <row r="42" spans="1:4" ht="12.75">
      <c r="A42" s="40">
        <v>26</v>
      </c>
      <c r="B42" s="40" t="s">
        <v>50</v>
      </c>
      <c r="C42" s="41">
        <v>15</v>
      </c>
      <c r="D42" s="41">
        <v>20.8621264978007</v>
      </c>
    </row>
    <row r="43" spans="1:5" ht="12.75">
      <c r="A43" s="40">
        <v>27</v>
      </c>
      <c r="B43" s="40" t="s">
        <v>51</v>
      </c>
      <c r="C43" s="41">
        <v>7</v>
      </c>
      <c r="D43" s="41">
        <v>103.36235401183072</v>
      </c>
      <c r="E43" s="33"/>
    </row>
    <row r="44" spans="1:4" ht="12.75">
      <c r="A44" s="40">
        <v>28</v>
      </c>
      <c r="B44" s="40" t="s">
        <v>19</v>
      </c>
      <c r="C44" s="41">
        <v>2</v>
      </c>
      <c r="D44" s="41">
        <v>17.06901258910966</v>
      </c>
    </row>
    <row r="45" spans="1:4" ht="12.75">
      <c r="A45" s="40"/>
      <c r="B45" s="40" t="s">
        <v>26</v>
      </c>
      <c r="C45" s="41">
        <f>SUM(C42:C44)</f>
        <v>24</v>
      </c>
      <c r="D45" s="41">
        <f>SUM(D42:D44)</f>
        <v>141.29349309874107</v>
      </c>
    </row>
    <row r="46" spans="1:4" ht="12.75">
      <c r="A46" s="40" t="s">
        <v>52</v>
      </c>
      <c r="B46" s="40"/>
      <c r="C46" s="41"/>
      <c r="D46" s="41"/>
    </row>
    <row r="47" spans="1:4" ht="12.75">
      <c r="A47" s="40">
        <v>29</v>
      </c>
      <c r="B47" s="40" t="s">
        <v>53</v>
      </c>
      <c r="C47" s="41">
        <v>2</v>
      </c>
      <c r="D47" s="41">
        <v>174.48323979978764</v>
      </c>
    </row>
    <row r="48" spans="1:4" ht="12.75">
      <c r="A48" s="44"/>
      <c r="B48" s="44" t="s">
        <v>26</v>
      </c>
      <c r="C48" s="45">
        <f>C47</f>
        <v>2</v>
      </c>
      <c r="D48" s="45">
        <f>D47</f>
        <v>174.48323979978764</v>
      </c>
    </row>
    <row r="49" spans="1:4" ht="13.5" thickBot="1">
      <c r="A49" s="46" t="s">
        <v>54</v>
      </c>
      <c r="B49" s="46"/>
      <c r="C49" s="47">
        <f>C8+C13+C29+C34+C37+C40+C45+C48</f>
        <v>284</v>
      </c>
      <c r="D49" s="47">
        <f>D8+D13+D29+D34+D37+D40+D45+D48</f>
        <v>25207.999999999996</v>
      </c>
    </row>
    <row r="50" ht="13.5" thickTop="1">
      <c r="D50" s="34"/>
    </row>
  </sheetData>
  <printOptions/>
  <pageMargins left="0.68" right="0.75" top="0.43" bottom="0.68" header="0" footer="0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</dc:creator>
  <cp:keywords/>
  <dc:description/>
  <cp:lastModifiedBy>z01003g</cp:lastModifiedBy>
  <cp:lastPrinted>2009-03-03T10:02:53Z</cp:lastPrinted>
  <dcterms:created xsi:type="dcterms:W3CDTF">2004-08-19T09:19:02Z</dcterms:created>
  <dcterms:modified xsi:type="dcterms:W3CDTF">2009-04-03T07:02:55Z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2138533011</vt:i4>
  </property>
  <property fmtid="{D5CDD505-2E9C-101B-9397-08002B2CF9AE}" pid="3" name="_EmailSubject">
    <vt:lpwstr>od Zdravkota</vt:lpwstr>
  </property>
  <property fmtid="{D5CDD505-2E9C-101B-9397-08002B2CF9AE}" pid="4" name="_AuthorEmail">
    <vt:lpwstr>majda.sparouc@ssz-slo.si</vt:lpwstr>
  </property>
  <property fmtid="{D5CDD505-2E9C-101B-9397-08002B2CF9AE}" pid="5" name="_AuthorEmailDisplayName">
    <vt:lpwstr>Majda Šparouc</vt:lpwstr>
  </property>
  <property fmtid="{D5CDD505-2E9C-101B-9397-08002B2CF9AE}" pid="6" name="_ReviewingToolsShownOnce">
    <vt:lpwstr/>
  </property>
</Properties>
</file>